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77c4d8139fab3d78/Haydon/Haydon Website/"/>
    </mc:Choice>
  </mc:AlternateContent>
  <xr:revisionPtr revIDLastSave="1" documentId="8_{A157485F-A197-4F34-86C8-F97D09931DCF}" xr6:coauthVersionLast="47" xr6:coauthVersionMax="47" xr10:uidLastSave="{BE7107B2-661E-4C7E-9FBA-D6F354D47897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Print_Area" localSheetId="0">Sheet1!$A$1:$AE$162</definedName>
  </definedNames>
  <calcPr calcId="181029"/>
</workbook>
</file>

<file path=xl/calcChain.xml><?xml version="1.0" encoding="utf-8"?>
<calcChain xmlns="http://schemas.openxmlformats.org/spreadsheetml/2006/main">
  <c r="Y11" i="1" l="1"/>
  <c r="W11" i="1"/>
  <c r="Y12" i="1"/>
  <c r="U11" i="1"/>
  <c r="S11" i="1"/>
  <c r="U12" i="1"/>
  <c r="Q11" i="1"/>
  <c r="O11" i="1"/>
  <c r="Q12" i="1"/>
  <c r="M11" i="1"/>
  <c r="K11" i="1"/>
  <c r="M12" i="1"/>
  <c r="I11" i="1"/>
  <c r="AA11" i="1"/>
  <c r="G12" i="1" s="1"/>
  <c r="G11" i="1"/>
  <c r="I12" i="1" l="1"/>
</calcChain>
</file>

<file path=xl/sharedStrings.xml><?xml version="1.0" encoding="utf-8"?>
<sst xmlns="http://schemas.openxmlformats.org/spreadsheetml/2006/main" count="410" uniqueCount="277">
  <si>
    <t>Dennis R. Haydon</t>
  </si>
  <si>
    <t>Headquarters</t>
  </si>
  <si>
    <t>Scale</t>
  </si>
  <si>
    <t>Company</t>
  </si>
  <si>
    <t>14 sites - four states</t>
  </si>
  <si>
    <t>Result</t>
  </si>
  <si>
    <t>Statewide sales</t>
  </si>
  <si>
    <t>Citywide</t>
  </si>
  <si>
    <t>Company recapitalized and sold</t>
  </si>
  <si>
    <t>Multi-state convenience store chain</t>
  </si>
  <si>
    <t>15 locations in two states</t>
  </si>
  <si>
    <t>Advisor</t>
  </si>
  <si>
    <t>Company liquidated</t>
  </si>
  <si>
    <t>Regional sales</t>
  </si>
  <si>
    <t>Assets sold</t>
  </si>
  <si>
    <t>Company liquidated; lender paid, real estate restructured</t>
  </si>
  <si>
    <t>Regional</t>
  </si>
  <si>
    <t>Specialty commercial printer</t>
  </si>
  <si>
    <t>Purchase agreement with public company</t>
  </si>
  <si>
    <t>National brand</t>
  </si>
  <si>
    <t>International  import- export operations</t>
  </si>
  <si>
    <t>National sales</t>
  </si>
  <si>
    <t>Pet beds and accessories</t>
  </si>
  <si>
    <t>Ship repair - U.S. Navy contracts</t>
  </si>
  <si>
    <t>New lender secured</t>
  </si>
  <si>
    <t>Steel mini-mill</t>
  </si>
  <si>
    <t>Kentucky</t>
  </si>
  <si>
    <t>Wood products manufacturer</t>
  </si>
  <si>
    <t>Placed new anchor tenant</t>
  </si>
  <si>
    <t>3,000 acre resort island development</t>
  </si>
  <si>
    <t>750 planned unit ski lodge development</t>
  </si>
  <si>
    <t>Resort residential development</t>
  </si>
  <si>
    <t>Equipment leasing company</t>
  </si>
  <si>
    <t>Federal Savings and Loan</t>
  </si>
  <si>
    <t>Food and Agriculture</t>
  </si>
  <si>
    <t>Restructuring of lending arrangements with multiple lenders</t>
  </si>
  <si>
    <t>Automotive Retail</t>
  </si>
  <si>
    <t>Northwest sales</t>
  </si>
  <si>
    <t>Oil and gas exploration - Kansas and Colorado</t>
  </si>
  <si>
    <t>Metropolitan dairy</t>
  </si>
  <si>
    <t>Company restructured and recapitalized</t>
  </si>
  <si>
    <t>Used car superstore</t>
  </si>
  <si>
    <t>Fresh fruit and vegetable distributor</t>
  </si>
  <si>
    <t>Branded luggage company</t>
  </si>
  <si>
    <t>Real estate assets sold; operating business sold to a competitor</t>
  </si>
  <si>
    <t>Family land and note portfolio</t>
  </si>
  <si>
    <t>Shopping center; real estate partnership</t>
  </si>
  <si>
    <t>250,000 sq. ft. shopping center</t>
  </si>
  <si>
    <t>Business office/ retail strip center</t>
  </si>
  <si>
    <t>Resort island real estate and operations</t>
  </si>
  <si>
    <t>West Virginia</t>
  </si>
  <si>
    <t>Large commercial job contracts</t>
  </si>
  <si>
    <t xml:space="preserve">Metropolitan electrical contractor </t>
  </si>
  <si>
    <t>Northwest real estate developer</t>
  </si>
  <si>
    <t>Renegotiated lending arrangements; company liquidated</t>
  </si>
  <si>
    <t>Institution sold to a major regional bank</t>
  </si>
  <si>
    <t>Company built from start up to established indirect auto lender; sold to commercial bank</t>
  </si>
  <si>
    <t>Oil and Gas regeneration/ enhancement</t>
  </si>
  <si>
    <t>Assisted in developing restructuring plan</t>
  </si>
  <si>
    <t>Metropolitan RV super center</t>
  </si>
  <si>
    <t>Metropolitan RV dealer</t>
  </si>
  <si>
    <t>Washington/ Oregon</t>
  </si>
  <si>
    <t>Northwest check cashing operation</t>
  </si>
  <si>
    <t>Commercial (national) bank</t>
  </si>
  <si>
    <t>Confirmed successful Chapter 11 plan; new investor  and marketing partners secured</t>
  </si>
  <si>
    <t>Northwest auto dealer group</t>
  </si>
  <si>
    <t>Regional auto finance company</t>
  </si>
  <si>
    <t>Regional steel rolling mill</t>
  </si>
  <si>
    <t>Laminator; national sales distribution</t>
  </si>
  <si>
    <t>Real estate and ski development</t>
  </si>
  <si>
    <t>Northwest seafood processor</t>
  </si>
  <si>
    <t>Major Southeast hog raising operation</t>
  </si>
  <si>
    <t>Name</t>
  </si>
  <si>
    <t>Sam Solomon Co.</t>
  </si>
  <si>
    <t>Mathis Dairy Co.</t>
  </si>
  <si>
    <t>N/D</t>
  </si>
  <si>
    <t>Forest products dealer/ distributor</t>
  </si>
  <si>
    <t>Caddis, Inc.</t>
  </si>
  <si>
    <t>Braswell Shipyards, Inc.</t>
  </si>
  <si>
    <t>Pickering, Inc.</t>
  </si>
  <si>
    <t>Ferryman's Inn, Inc.</t>
  </si>
  <si>
    <t>Otto Parking, LLC</t>
  </si>
  <si>
    <t>Silver Mountain, LLC</t>
  </si>
  <si>
    <t>First Federal S&amp;L of Columbus, Georgia</t>
  </si>
  <si>
    <t>Doran Energy, Inc.</t>
  </si>
  <si>
    <t>Nelson Crab, Inc.</t>
  </si>
  <si>
    <t>Rainier Color, Inc.</t>
  </si>
  <si>
    <t>Westwood Forest Products, Inc.</t>
  </si>
  <si>
    <t>Skyway Luggage, Inc.</t>
  </si>
  <si>
    <t>Augusta Fiberglass, Inc.</t>
  </si>
  <si>
    <t>In re: Ohio River Steel Corp.</t>
  </si>
  <si>
    <t>Seabrook Island Company</t>
  </si>
  <si>
    <t>Liberty National Bank, N.A.</t>
  </si>
  <si>
    <t>Detroit Autoworks, LLC</t>
  </si>
  <si>
    <t>Great American RV, Inc.</t>
  </si>
  <si>
    <t>In re: David Syre</t>
  </si>
  <si>
    <t>1,000 unit golf development</t>
  </si>
  <si>
    <t>Grant City West, James Island, S.C.</t>
  </si>
  <si>
    <t>Colonial Acceptance, Inc.</t>
  </si>
  <si>
    <t>Herndon Stockyards, Inc.</t>
  </si>
  <si>
    <t>Hungry Harvey's, Inc.</t>
  </si>
  <si>
    <t>Lighthouse Electrical, LLC</t>
  </si>
  <si>
    <t>Notes:</t>
  </si>
  <si>
    <t>Company merged with a major region bank; significant premium</t>
  </si>
  <si>
    <t>Actions and Format</t>
  </si>
  <si>
    <t>Rebuilt financial system and negotiated $18 million in new bank credit; Chapter 11</t>
  </si>
  <si>
    <t>Advised management</t>
  </si>
  <si>
    <t>Served as the General Receiver - managed business</t>
  </si>
  <si>
    <t>Served as member of the General Receiver team - managed business</t>
  </si>
  <si>
    <t>Custodial Receiver - managed the business</t>
  </si>
  <si>
    <t>First Nationwide Automotive Acceptance. Inc.; OneGoodCar.com</t>
  </si>
  <si>
    <t>Assisted in structuring company and raising initial drilling funds</t>
  </si>
  <si>
    <t>Chapter 11 advisor; assisted management in systems upgrade and financing</t>
  </si>
  <si>
    <t>Worked to secure new lending arrangement</t>
  </si>
  <si>
    <t>Provided financial and operations assessment to owner</t>
  </si>
  <si>
    <t>Assisted owner in operations and lender negotiations</t>
  </si>
  <si>
    <t>Arranged ownership transfer</t>
  </si>
  <si>
    <t>Company sold to a commercial bank</t>
  </si>
  <si>
    <t xml:space="preserve">Advised management in system upgrade; approach to reorganization; Chapter 11 </t>
  </si>
  <si>
    <t>Financial restructuring and family distribution plan completed</t>
  </si>
  <si>
    <t>Colonial Charters, Inc.</t>
  </si>
  <si>
    <t>Ship repair yards in three states</t>
  </si>
  <si>
    <t>Retail and Consumer Products</t>
  </si>
  <si>
    <t>Boutique cosmetics manufacturer/ distributor</t>
  </si>
  <si>
    <t>Astoria Builder's Supply, Inc.</t>
  </si>
  <si>
    <t>Served as the General Receiver - managed business; substantial forensic activities</t>
  </si>
  <si>
    <t>Building products supply company</t>
  </si>
  <si>
    <t>Contested receivership from initial hearing; orderly wind down and liquidation of the business</t>
  </si>
  <si>
    <t>Served as a member of the loan and investment committees</t>
  </si>
  <si>
    <t>Pacific Financial Holdings, Inc.</t>
  </si>
  <si>
    <t>Defiance Oil Co., Inc.</t>
  </si>
  <si>
    <t>Orderly wind down and sale of assets</t>
  </si>
  <si>
    <t>Double R Corp.</t>
  </si>
  <si>
    <t>Pritchard &amp; Co.</t>
  </si>
  <si>
    <t>Publicly-traded regional catalog showroom retailer</t>
  </si>
  <si>
    <t>Charleston, South Carolina</t>
  </si>
  <si>
    <t>Atlanta, Georgia</t>
  </si>
  <si>
    <t>Georgia and Alabama</t>
  </si>
  <si>
    <t>McMinnville, Oregon</t>
  </si>
  <si>
    <t>Served as the General Receiver - managed business; significant forensic activities and litigation</t>
  </si>
  <si>
    <t>Seattle, Washington</t>
  </si>
  <si>
    <t>Sportswear/ apparel designer and distributor</t>
  </si>
  <si>
    <t>Specialty chemical products manufacturer</t>
  </si>
  <si>
    <t>Augusta, Georgia</t>
  </si>
  <si>
    <t>Astoria, Oregon</t>
  </si>
  <si>
    <t>Tacoma, Washington</t>
  </si>
  <si>
    <t>Gresham, Oregon</t>
  </si>
  <si>
    <t>Fife, Washington</t>
  </si>
  <si>
    <t>Finance and Financial Institutions</t>
  </si>
  <si>
    <t>Seabrook Island, South Carolina</t>
  </si>
  <si>
    <t>Motel - interstate interchange location</t>
  </si>
  <si>
    <t>Manufacturing/Wholesaling/ Distribution</t>
  </si>
  <si>
    <t>Company managed back to profitability</t>
  </si>
  <si>
    <t>Everett, Washington</t>
  </si>
  <si>
    <t>Orderly wind down; sale of assets</t>
  </si>
  <si>
    <t>Regional retail and wholesale distributor</t>
  </si>
  <si>
    <t>Local</t>
  </si>
  <si>
    <t>Orderly wind down of the business</t>
  </si>
  <si>
    <t>Bellingham, Washington</t>
  </si>
  <si>
    <t>Whidbey Island, Washington</t>
  </si>
  <si>
    <t>Myrtle Beach, South Carolina</t>
  </si>
  <si>
    <t xml:space="preserve">James Island, South Carolina </t>
  </si>
  <si>
    <t>Bellevue, Washington</t>
  </si>
  <si>
    <t>Centralia, Washington</t>
  </si>
  <si>
    <t>Medical Center building</t>
  </si>
  <si>
    <t>Yakima, Washington</t>
  </si>
  <si>
    <t>Multi- clinic medical office building</t>
  </si>
  <si>
    <t>Served as member of the General Receiver team</t>
  </si>
  <si>
    <t>Charlotte, North Carolina</t>
  </si>
  <si>
    <t>Columbus, Georgia</t>
  </si>
  <si>
    <t>Federal Way, Washington</t>
  </si>
  <si>
    <t>Denver, Colorado</t>
  </si>
  <si>
    <t>Alice, Texas</t>
  </si>
  <si>
    <t>Tokeland, Washington</t>
  </si>
  <si>
    <t>Orangeburg, South Carolina</t>
  </si>
  <si>
    <t>Orderly wind down, assets sold</t>
  </si>
  <si>
    <t>Los Angeles, California</t>
  </si>
  <si>
    <t>Statewide</t>
  </si>
  <si>
    <t>Bank loan sold; motel purchased and refurbished</t>
  </si>
  <si>
    <t>Confidential</t>
  </si>
  <si>
    <t>Successful 100% plan confirmed</t>
  </si>
  <si>
    <t>Haydon U.S., LLC</t>
  </si>
  <si>
    <t xml:space="preserve">Company brand sold to competitor </t>
  </si>
  <si>
    <t>Recapitalization; rezoning, completed successful landmark inlet relocation and beach restoration</t>
  </si>
  <si>
    <t>Modified project arranged successfully with FSLIC</t>
  </si>
  <si>
    <t>Golf operator installed; assets successfully spun out to partners</t>
  </si>
  <si>
    <t>Worked with Company management to develop growth plan</t>
  </si>
  <si>
    <t>Renegotiated contracts  with U.S. Navy; company shareholdings reorganized for continued operations</t>
  </si>
  <si>
    <t xml:space="preserve">Annual </t>
  </si>
  <si>
    <t>Assets</t>
  </si>
  <si>
    <t>CFO</t>
  </si>
  <si>
    <t>Years</t>
  </si>
  <si>
    <t>($ in millions)</t>
  </si>
  <si>
    <t xml:space="preserve">CEO </t>
  </si>
  <si>
    <t>or COO</t>
  </si>
  <si>
    <t>Receiver</t>
  </si>
  <si>
    <t>Advisor to the Company; reviewed and updated business plan; led shareholder realignment</t>
  </si>
  <si>
    <t>Interim COO; coordinated updated accounting and MIS system</t>
  </si>
  <si>
    <t>Interim COO; operated business during restructuring</t>
  </si>
  <si>
    <t>CFO; activities included: bank relations; Navy contract negotiations; financial re-structuring</t>
  </si>
  <si>
    <t xml:space="preserve">Advisor to management </t>
  </si>
  <si>
    <t>Advisor to Creditors' Committee; Chapter 11; provided valuation analysis to the Creditors' Committee</t>
  </si>
  <si>
    <t>General Receiver; operated the business under receivership</t>
  </si>
  <si>
    <t xml:space="preserve">Partner, advisor and investor; assisted in real estate rehabilitation; roof replaced </t>
  </si>
  <si>
    <t>COO; led the business; consolidated activities; outsourced retail resort operations</t>
  </si>
  <si>
    <t>Advisor to investor group; redesign of zoning plan; realignment of ownership</t>
  </si>
  <si>
    <t>Advisor to owner; multiple bank negotiations and restructurings</t>
  </si>
  <si>
    <t>Advisor to Unsecured Creditors' Committee; Chapter 11 process advisor</t>
  </si>
  <si>
    <t>CFO; assisted in reorganizing large private portfolio of properties, notes and minority interests</t>
  </si>
  <si>
    <t>Served as advisor to investor group in the regulatory conversion process</t>
  </si>
  <si>
    <t xml:space="preserve">Co-founder; led the start up of operations to 50 employees and $45 million loan, lease and note portfolio </t>
  </si>
  <si>
    <t>Advisor to the Board; organized orderly wind down of business operations</t>
  </si>
  <si>
    <t>Advisor to the Company; start up</t>
  </si>
  <si>
    <t>Advisor to the Company; advised on financing</t>
  </si>
  <si>
    <t>Advisor to owner; assisted owner in lender negotiations</t>
  </si>
  <si>
    <t>Advisor to the Board; advisory process</t>
  </si>
  <si>
    <t>CFO; assisted in management of the business</t>
  </si>
  <si>
    <t>Texas</t>
  </si>
  <si>
    <t>Successful Chapter 11 plan and reorg.; merged with a publicly-traded competitor; shareholders received 6 X return</t>
  </si>
  <si>
    <t>Sales</t>
  </si>
  <si>
    <t>Total assignments</t>
  </si>
  <si>
    <t>Page 1</t>
  </si>
  <si>
    <t>Page 2</t>
  </si>
  <si>
    <t>Summary of All Assignments</t>
  </si>
  <si>
    <t>Page 3</t>
  </si>
  <si>
    <t>Page 4</t>
  </si>
  <si>
    <t>Page 5</t>
  </si>
  <si>
    <t>Interim CFO; built forecast and control system; worked with lender in pay down; negotiated sale of properties to fund restructuring</t>
  </si>
  <si>
    <t>Washington</t>
  </si>
  <si>
    <t>Interim CEO and President; managed company through laminating business sales and Chapter 11 process</t>
  </si>
  <si>
    <t>Company successfully restructured; loans refinanced; all lenders paid in full</t>
  </si>
  <si>
    <t>Average (per company or assignment)</t>
  </si>
  <si>
    <t>National bank</t>
  </si>
  <si>
    <t>Midwest</t>
  </si>
  <si>
    <t>Northwest loan process</t>
  </si>
  <si>
    <t xml:space="preserve">Total - all companies </t>
  </si>
  <si>
    <t>Advisor to the financial institution relating to credit review</t>
  </si>
  <si>
    <t>(2) Some assignments took place concurrently</t>
  </si>
  <si>
    <t xml:space="preserve">(3) The digit "1" appearing in a column for CEO, CFO, Receiver or Advisor indicates that as the Haydon role in the assignment </t>
  </si>
  <si>
    <t>(5) N/D indicates the project name may not be disclosed</t>
  </si>
  <si>
    <t>(6) Operating assignments include the time spent on location with the company</t>
  </si>
  <si>
    <t>Selected Leadership and Advisory Assignments</t>
  </si>
  <si>
    <t>See Notes (1) - (9) below</t>
  </si>
  <si>
    <t xml:space="preserve">(1) Assignments completed by Dennis R. Haydon as a professional individually, in the Haydon Company, Inc., Haydon U.S. LLC and for Revitalization Partners, LLC </t>
  </si>
  <si>
    <t xml:space="preserve">CEO (3) </t>
  </si>
  <si>
    <t>Metropolitan developer/builder</t>
  </si>
  <si>
    <t>(9) Mr. Haydon served as a Captain in the U.S. Army and was awarded the Bronze Star</t>
  </si>
  <si>
    <t>(8) Mr. Haydon was a member of the Merger &amp; Acquisition Dept., Morgan Stanley &amp; Co. Inc., New York City, under Bob Greenhill</t>
  </si>
  <si>
    <t>Provided detailed written assessment of loan package</t>
  </si>
  <si>
    <t>Better planning and forecasting</t>
  </si>
  <si>
    <t>Scottsdale, Arizona</t>
  </si>
  <si>
    <t>Successful Chapter 11 plan confirmed</t>
  </si>
  <si>
    <t>New Dawn Assisted Living, Inc.</t>
  </si>
  <si>
    <t>Assisted Living chain</t>
  </si>
  <si>
    <t>Multisite memory care chain</t>
  </si>
  <si>
    <t>President and CEO; 16 separate LLCs in Chapter 11</t>
  </si>
  <si>
    <t>Poultry processor, private label and branded packager</t>
  </si>
  <si>
    <t>Built projection mode for use with dashboard development</t>
  </si>
  <si>
    <t>Event and tour company</t>
  </si>
  <si>
    <t>Interim CFO; assisted in raising equity; designed and implemented operating SOPs and accounting system</t>
  </si>
  <si>
    <t xml:space="preserve">Advisor to the outside board members; provided detailed written assessment </t>
  </si>
  <si>
    <t xml:space="preserve">Assessment report delivered </t>
  </si>
  <si>
    <t>(7) Mr. Haydon is a distinguished graduate of the U.S. Military Academy at West Point (top 2%) and a Second Year Honors Graduate of the Harvard Business School (top 20%)</t>
  </si>
  <si>
    <t>Successful Chapter 11 reorganization and turnaround</t>
  </si>
  <si>
    <t>Advisor to investor group; FSLIC management</t>
  </si>
  <si>
    <t>Receivership successfully completed; business refurbished</t>
  </si>
  <si>
    <t>Real Estate Development/ Hospitality/Healthcare/Contractors</t>
  </si>
  <si>
    <t>(4) Assignments from 1980 - 2019; sales and asset figures are believed to be conservative estimates</t>
  </si>
  <si>
    <t>Designated board member for P/E investor; multiple committee leader roles</t>
  </si>
  <si>
    <t xml:space="preserve">Key outside director during 1-yr. restructuring process; member, SPAC special committee; public SPAC merger closed successfully </t>
  </si>
  <si>
    <t>Energy</t>
  </si>
  <si>
    <t>Homecare services; homeowner data referral; insurance services</t>
  </si>
  <si>
    <t>Printing - eCommerce  hybrid</t>
  </si>
  <si>
    <t>International</t>
  </si>
  <si>
    <t>Reorganized Finance dept.; installed cash and P&amp;L budget</t>
  </si>
  <si>
    <t>Full-time onsite CFO; full range of duties in financial transition situation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</si>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</sst>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#,##0.0_);\(#,##0.0\)"/>
    <numFmt numFmtId="165" formatCode="&quot;$&quot;#,##0.0_);\(&quot;$&quot;#,##0.0\)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1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i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5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/>
    <xf numFmtId="164" fontId="2" fillId="0" borderId="0" xfId="0" applyNumberFormat="1" applyFont="1" applyAlignment="1">
      <alignment vertical="top"/>
    </xf>
    <xf numFmtId="164" fontId="0" fillId="0" borderId="0" xfId="0" applyNumberFormat="1"/>
    <xf numFmtId="165" fontId="2" fillId="0" borderId="0" xfId="0" applyNumberFormat="1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0</xdr:row>
      <xdr:rowOff>123825</xdr:rowOff>
    </xdr:from>
    <xdr:to>
      <xdr:col>30</xdr:col>
      <xdr:colOff>762000</xdr:colOff>
      <xdr:row>9</xdr:row>
      <xdr:rowOff>0</xdr:rowOff>
    </xdr:to>
    <xdr:pic>
      <xdr:nvPicPr>
        <xdr:cNvPr id="1060" name="Picture 1" descr="Log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123825"/>
          <a:ext cx="238125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2"/>
  <sheetViews>
    <sheetView showGridLines="0" tabSelected="1" topLeftCell="A64" zoomScaleNormal="100" zoomScaleSheetLayoutView="75" workbookViewId="0">
      <selection activeCell="Q3" sqref="Q3"/>
    </sheetView>
  </sheetViews>
  <sheetFormatPr defaultColWidth="8.81640625" defaultRowHeight="12.5" x14ac:dyDescent="0.25"/>
  <cols>
    <col min="1" max="1" width="17.7265625" customWidth="1"/>
    <col min="2" max="2" width="1.7265625" customWidth="1"/>
    <col min="3" max="3" width="12.7265625" customWidth="1"/>
    <col min="4" max="4" width="1.7265625" customWidth="1"/>
    <col min="5" max="5" width="12.7265625" customWidth="1"/>
    <col min="6" max="6" width="1.7265625" customWidth="1"/>
    <col min="7" max="7" width="8.7265625" customWidth="1"/>
    <col min="8" max="8" width="1.7265625" customWidth="1"/>
    <col min="9" max="9" width="8.7265625" customWidth="1"/>
    <col min="10" max="10" width="1.7265625" customWidth="1"/>
    <col min="11" max="11" width="5.7265625" customWidth="1"/>
    <col min="12" max="12" width="1.7265625" customWidth="1"/>
    <col min="13" max="13" width="5.7265625" customWidth="1"/>
    <col min="14" max="14" width="1.7265625" customWidth="1"/>
    <col min="15" max="15" width="5.7265625" customWidth="1"/>
    <col min="16" max="16" width="1.7265625" customWidth="1"/>
    <col min="17" max="17" width="5.7265625" customWidth="1"/>
    <col min="18" max="18" width="1.7265625" customWidth="1"/>
    <col min="19" max="19" width="5.7265625" customWidth="1"/>
    <col min="20" max="20" width="1.7265625" customWidth="1"/>
    <col min="21" max="21" width="5.7265625" customWidth="1"/>
    <col min="22" max="22" width="1.7265625" customWidth="1"/>
    <col min="23" max="23" width="5.7265625" customWidth="1"/>
    <col min="24" max="24" width="1.7265625" customWidth="1"/>
    <col min="25" max="25" width="5.7265625" customWidth="1"/>
    <col min="26" max="26" width="1.7265625" customWidth="1"/>
    <col min="27" max="27" width="20.7265625" customWidth="1"/>
    <col min="28" max="28" width="1.7265625" customWidth="1"/>
    <col min="29" max="29" width="22.7265625" customWidth="1"/>
    <col min="30" max="30" width="1.7265625" customWidth="1"/>
    <col min="31" max="31" width="14.7265625" customWidth="1"/>
  </cols>
  <sheetData>
    <row r="1" spans="1:31" ht="13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D1" s="3"/>
      <c r="AE1" s="2"/>
    </row>
    <row r="2" spans="1:31" ht="18" x14ac:dyDescent="0.4">
      <c r="A2" s="21" t="s">
        <v>179</v>
      </c>
      <c r="B2" s="3"/>
      <c r="C2" s="3"/>
      <c r="D2" s="3"/>
      <c r="E2" s="3"/>
      <c r="G2" s="3"/>
      <c r="H2" s="3"/>
      <c r="L2" s="12"/>
      <c r="M2" s="12"/>
      <c r="N2" s="12"/>
      <c r="O2" s="12"/>
      <c r="Q2" s="12" t="s">
        <v>0</v>
      </c>
      <c r="AA2" s="3"/>
      <c r="AB2" s="3"/>
      <c r="AC2" s="3"/>
      <c r="AD2" s="3"/>
      <c r="AE2" s="2"/>
    </row>
    <row r="3" spans="1:31" ht="15.5" x14ac:dyDescent="0.35">
      <c r="A3" s="7"/>
      <c r="B3" s="3"/>
      <c r="C3" s="3"/>
      <c r="D3" s="3"/>
      <c r="E3" s="3"/>
      <c r="G3" s="3"/>
      <c r="H3" s="3"/>
      <c r="L3" s="13"/>
      <c r="M3" s="13"/>
      <c r="N3" s="13"/>
      <c r="O3" s="13"/>
      <c r="Q3" s="13" t="s">
        <v>181</v>
      </c>
      <c r="AA3" s="3"/>
      <c r="AB3" s="3"/>
      <c r="AC3" s="3"/>
      <c r="AD3" s="3"/>
      <c r="AE3" s="2"/>
    </row>
    <row r="4" spans="1:31" ht="15.5" x14ac:dyDescent="0.35">
      <c r="A4" s="7"/>
      <c r="B4" s="3"/>
      <c r="C4" s="3"/>
      <c r="D4" s="3"/>
      <c r="E4" s="3"/>
      <c r="G4" s="3"/>
      <c r="H4" s="3"/>
      <c r="L4" s="13"/>
      <c r="M4" s="13"/>
      <c r="N4" s="13"/>
      <c r="O4" s="13"/>
      <c r="Q4" s="13" t="s">
        <v>241</v>
      </c>
      <c r="AA4" s="3"/>
      <c r="AB4" s="3"/>
      <c r="AC4" s="3"/>
      <c r="AD4" s="3"/>
    </row>
    <row r="5" spans="1:31" ht="15.5" x14ac:dyDescent="0.35">
      <c r="A5" s="7"/>
      <c r="B5" s="3"/>
      <c r="C5" s="3"/>
      <c r="D5" s="3"/>
      <c r="E5" s="3"/>
      <c r="G5" s="3"/>
      <c r="H5" s="3"/>
      <c r="L5" s="13"/>
      <c r="M5" s="13"/>
      <c r="N5" s="13"/>
      <c r="O5" s="13"/>
      <c r="Q5" s="13" t="s">
        <v>242</v>
      </c>
      <c r="AA5" s="3"/>
      <c r="AB5" s="3"/>
      <c r="AC5" s="3"/>
      <c r="AD5" s="3"/>
    </row>
    <row r="6" spans="1:31" ht="15.5" x14ac:dyDescent="0.35">
      <c r="A6" s="7"/>
      <c r="B6" s="3"/>
      <c r="C6" s="3"/>
      <c r="D6" s="3"/>
      <c r="E6" s="3"/>
      <c r="F6" s="3"/>
      <c r="G6" s="3"/>
      <c r="H6" s="3"/>
      <c r="I6" s="3"/>
      <c r="J6" s="3"/>
      <c r="L6" s="3"/>
      <c r="M6" s="3"/>
      <c r="N6" s="3"/>
      <c r="O6" s="3"/>
      <c r="P6" s="3"/>
      <c r="Q6" s="13" t="s">
        <v>192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13" x14ac:dyDescent="0.3">
      <c r="A7" s="7"/>
      <c r="B7" s="3"/>
      <c r="C7" s="3"/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1" ht="28" x14ac:dyDescent="0.3">
      <c r="A8" s="20" t="s">
        <v>223</v>
      </c>
      <c r="B8" s="3"/>
      <c r="C8" s="3" t="s">
        <v>276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2"/>
      <c r="T8" s="5"/>
      <c r="U8" s="5"/>
      <c r="V8" s="5"/>
      <c r="W8" s="5"/>
      <c r="X8" s="3"/>
      <c r="Y8" s="3"/>
      <c r="Z8" s="3"/>
      <c r="AA8" s="3"/>
      <c r="AB8" s="3"/>
      <c r="AC8" s="3"/>
      <c r="AD8" s="3"/>
    </row>
    <row r="9" spans="1:31" ht="13" x14ac:dyDescent="0.3">
      <c r="A9" s="7"/>
      <c r="B9" s="3"/>
      <c r="C9" s="3"/>
      <c r="D9" s="3"/>
      <c r="E9" s="3"/>
      <c r="F9" s="3"/>
      <c r="G9" s="2" t="s">
        <v>188</v>
      </c>
      <c r="H9" s="2"/>
      <c r="I9" s="2" t="s">
        <v>189</v>
      </c>
      <c r="J9" s="2"/>
      <c r="K9" s="2" t="s">
        <v>244</v>
      </c>
      <c r="L9" s="2"/>
      <c r="M9" s="2" t="s">
        <v>191</v>
      </c>
      <c r="N9" s="2"/>
      <c r="O9" s="2" t="s">
        <v>190</v>
      </c>
      <c r="P9" s="5"/>
      <c r="Q9" s="2" t="s">
        <v>191</v>
      </c>
      <c r="R9" s="2"/>
      <c r="S9" s="2" t="s">
        <v>195</v>
      </c>
      <c r="T9" s="2"/>
      <c r="U9" s="2" t="s">
        <v>191</v>
      </c>
      <c r="V9" s="2"/>
      <c r="W9" s="2" t="s">
        <v>11</v>
      </c>
      <c r="X9" s="2"/>
      <c r="Y9" s="2" t="s">
        <v>191</v>
      </c>
      <c r="Z9" s="3"/>
      <c r="AA9" s="2" t="s">
        <v>220</v>
      </c>
      <c r="AB9" s="3"/>
      <c r="AC9" s="3"/>
      <c r="AD9" s="3"/>
    </row>
    <row r="10" spans="1:31" ht="13" x14ac:dyDescent="0.3">
      <c r="A10" s="7"/>
      <c r="B10" s="3"/>
      <c r="C10" s="3"/>
      <c r="D10" s="3"/>
      <c r="E10" s="3"/>
      <c r="F10" s="3"/>
      <c r="G10" s="2" t="s">
        <v>219</v>
      </c>
      <c r="H10" s="2"/>
      <c r="I10" s="2"/>
      <c r="J10" s="2"/>
      <c r="K10" s="2" t="s">
        <v>194</v>
      </c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3"/>
      <c r="AA10" s="3"/>
      <c r="AB10" s="3"/>
      <c r="AC10" s="3"/>
      <c r="AD10" s="3"/>
    </row>
    <row r="11" spans="1:31" ht="26" x14ac:dyDescent="0.3">
      <c r="A11" s="7" t="s">
        <v>235</v>
      </c>
      <c r="B11" s="3"/>
      <c r="C11" s="3"/>
      <c r="D11" s="3"/>
      <c r="E11" s="3"/>
      <c r="F11" s="3"/>
      <c r="G11" s="19">
        <f>+SUM(G19:G147)</f>
        <v>1712.25</v>
      </c>
      <c r="H11" s="3"/>
      <c r="I11" s="19">
        <f>+SUM(I19:I147)</f>
        <v>2587.5</v>
      </c>
      <c r="J11" s="3"/>
      <c r="K11" s="3">
        <f>+SUM(K19:K147)</f>
        <v>7</v>
      </c>
      <c r="L11" s="3"/>
      <c r="M11" s="3">
        <f>+SUM(M19:M147)</f>
        <v>15.25</v>
      </c>
      <c r="N11" s="3"/>
      <c r="O11" s="3">
        <f>+SUM(O19:O147)</f>
        <v>8</v>
      </c>
      <c r="P11" s="3"/>
      <c r="Q11" s="3">
        <f>+SUM(Q19:Q147)</f>
        <v>9.5500000000000007</v>
      </c>
      <c r="R11" s="3"/>
      <c r="S11" s="3">
        <f>+SUM(S19:S147)</f>
        <v>9</v>
      </c>
      <c r="T11" s="3"/>
      <c r="U11" s="3">
        <f>+SUM(U19:U147)</f>
        <v>7.4</v>
      </c>
      <c r="V11" s="3"/>
      <c r="W11" s="3">
        <f>+SUM(W19:W147)</f>
        <v>23</v>
      </c>
      <c r="X11" s="3"/>
      <c r="Y11" s="3">
        <f>+SUM(Y19:Y147)</f>
        <v>17.850000000000001</v>
      </c>
      <c r="Z11" s="3"/>
      <c r="AA11" s="3">
        <f>+K11+O11+S11+W11</f>
        <v>47</v>
      </c>
      <c r="AB11" s="3"/>
      <c r="AC11" s="3"/>
      <c r="AD11" s="3"/>
    </row>
    <row r="12" spans="1:31" ht="39" x14ac:dyDescent="0.3">
      <c r="A12" s="7" t="s">
        <v>231</v>
      </c>
      <c r="B12" s="3"/>
      <c r="C12" s="3"/>
      <c r="D12" s="3"/>
      <c r="E12" s="3"/>
      <c r="F12" s="3"/>
      <c r="G12" s="19">
        <f>+G11/AA11</f>
        <v>36.430851063829785</v>
      </c>
      <c r="H12" s="3"/>
      <c r="I12" s="19">
        <f>+I11/AA11</f>
        <v>55.053191489361701</v>
      </c>
      <c r="J12" s="3"/>
      <c r="L12" s="3"/>
      <c r="M12" s="16">
        <f>+M11/K11</f>
        <v>2.1785714285714284</v>
      </c>
      <c r="N12" s="3"/>
      <c r="O12" s="3"/>
      <c r="P12" s="3"/>
      <c r="Q12" s="16">
        <f>+Q11/O11</f>
        <v>1.1937500000000001</v>
      </c>
      <c r="R12" s="3"/>
      <c r="S12" s="3"/>
      <c r="T12" s="3"/>
      <c r="U12" s="16">
        <f>+U11/S11</f>
        <v>0.8222222222222223</v>
      </c>
      <c r="V12" s="3"/>
      <c r="W12" s="3"/>
      <c r="X12" s="3"/>
      <c r="Y12" s="16">
        <f>+Y11/W11</f>
        <v>0.7760869565217392</v>
      </c>
      <c r="Z12" s="3"/>
      <c r="AA12" s="3"/>
      <c r="AB12" s="3"/>
      <c r="AC12" s="3"/>
      <c r="AD12" s="3"/>
    </row>
    <row r="13" spans="1:31" ht="13" x14ac:dyDescent="0.3">
      <c r="A13" s="7"/>
      <c r="B13" s="3"/>
      <c r="C13" s="3"/>
      <c r="D13" s="3"/>
      <c r="E13" s="3"/>
      <c r="F13" s="3"/>
      <c r="G13" s="3"/>
      <c r="H13" s="3"/>
      <c r="I13" s="3"/>
      <c r="J13" s="3"/>
      <c r="L13" s="3"/>
      <c r="M13" s="3"/>
      <c r="N13" s="3"/>
      <c r="O13" s="3"/>
      <c r="P13" s="3"/>
      <c r="Q13" s="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1" ht="14" x14ac:dyDescent="0.3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5"/>
      <c r="O14" s="5"/>
      <c r="P14" s="5"/>
      <c r="Q14" s="9" t="s">
        <v>122</v>
      </c>
      <c r="R14" s="5"/>
      <c r="S14" s="2"/>
      <c r="T14" s="5"/>
      <c r="U14" s="5"/>
      <c r="V14" s="5"/>
      <c r="W14" s="5"/>
      <c r="X14" s="3"/>
      <c r="Y14" s="3"/>
      <c r="Z14" s="3"/>
      <c r="AA14" s="3"/>
      <c r="AB14" s="3"/>
      <c r="AC14" s="3"/>
      <c r="AD14" s="3"/>
    </row>
    <row r="15" spans="1:31" ht="14" x14ac:dyDescent="0.3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5"/>
      <c r="O15" s="5"/>
      <c r="P15" s="5"/>
      <c r="Q15" s="9"/>
      <c r="R15" s="5"/>
      <c r="S15" s="2"/>
      <c r="T15" s="5"/>
      <c r="U15" s="5"/>
      <c r="V15" s="5"/>
      <c r="W15" s="5"/>
      <c r="X15" s="3"/>
      <c r="Y15" s="3"/>
      <c r="Z15" s="3"/>
      <c r="AA15" s="3"/>
      <c r="AB15" s="3"/>
      <c r="AC15" s="3"/>
      <c r="AD15" s="3"/>
    </row>
    <row r="16" spans="1:31" ht="13" x14ac:dyDescent="0.3">
      <c r="A16" s="4" t="s">
        <v>3</v>
      </c>
      <c r="B16" s="5"/>
      <c r="C16" s="2" t="s">
        <v>1</v>
      </c>
      <c r="D16" s="5"/>
      <c r="E16" s="2" t="s">
        <v>2</v>
      </c>
      <c r="F16" s="5"/>
      <c r="G16" s="2" t="s">
        <v>188</v>
      </c>
      <c r="H16" s="2"/>
      <c r="I16" s="2" t="s">
        <v>189</v>
      </c>
      <c r="J16" s="2"/>
      <c r="K16" s="2" t="s">
        <v>193</v>
      </c>
      <c r="L16" s="2"/>
      <c r="M16" s="2" t="s">
        <v>191</v>
      </c>
      <c r="N16" s="2"/>
      <c r="O16" s="2" t="s">
        <v>190</v>
      </c>
      <c r="P16" s="5"/>
      <c r="Q16" s="2" t="s">
        <v>191</v>
      </c>
      <c r="R16" s="2"/>
      <c r="S16" s="2" t="s">
        <v>195</v>
      </c>
      <c r="T16" s="2"/>
      <c r="U16" s="2" t="s">
        <v>191</v>
      </c>
      <c r="V16" s="2"/>
      <c r="W16" s="2" t="s">
        <v>11</v>
      </c>
      <c r="X16" s="2"/>
      <c r="Y16" s="2" t="s">
        <v>191</v>
      </c>
      <c r="Z16" s="2"/>
      <c r="AA16" s="2" t="s">
        <v>104</v>
      </c>
      <c r="AB16" s="5"/>
      <c r="AC16" s="2" t="s">
        <v>5</v>
      </c>
      <c r="AD16" s="3"/>
      <c r="AE16" s="2" t="s">
        <v>72</v>
      </c>
    </row>
    <row r="17" spans="1:31" ht="13" x14ac:dyDescent="0.3">
      <c r="A17" s="4"/>
      <c r="B17" s="5"/>
      <c r="C17" s="2"/>
      <c r="D17" s="5"/>
      <c r="E17" s="2"/>
      <c r="F17" s="5"/>
      <c r="G17" s="2" t="s">
        <v>219</v>
      </c>
      <c r="H17" s="2"/>
      <c r="I17" s="2"/>
      <c r="J17" s="2"/>
      <c r="K17" s="2" t="s">
        <v>194</v>
      </c>
      <c r="O17" s="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3"/>
    </row>
    <row r="18" spans="1:31" ht="13" x14ac:dyDescent="0.3">
      <c r="A18" s="7"/>
      <c r="B18" s="3"/>
      <c r="C18" s="7"/>
      <c r="D18" s="3"/>
      <c r="E18" s="3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7"/>
    </row>
    <row r="19" spans="1:31" ht="78" x14ac:dyDescent="0.3">
      <c r="A19" s="7" t="s">
        <v>134</v>
      </c>
      <c r="B19" s="7"/>
      <c r="C19" s="7" t="s">
        <v>135</v>
      </c>
      <c r="D19" s="7"/>
      <c r="E19" s="7" t="s">
        <v>4</v>
      </c>
      <c r="F19" s="7"/>
      <c r="G19" s="15">
        <v>150</v>
      </c>
      <c r="H19" s="15"/>
      <c r="I19" s="15">
        <v>40</v>
      </c>
      <c r="J19" s="14"/>
      <c r="K19" s="7">
        <v>1</v>
      </c>
      <c r="L19" s="7"/>
      <c r="M19" s="7">
        <v>0.75</v>
      </c>
      <c r="N19" s="7"/>
      <c r="O19" s="7">
        <v>1</v>
      </c>
      <c r="P19" s="7"/>
      <c r="Q19" s="7">
        <v>1</v>
      </c>
      <c r="R19" s="7"/>
      <c r="S19" s="7"/>
      <c r="T19" s="7"/>
      <c r="U19" s="7"/>
      <c r="V19" s="7"/>
      <c r="W19" s="7"/>
      <c r="X19" s="7"/>
      <c r="Y19" s="7"/>
      <c r="Z19" s="7"/>
      <c r="AA19" s="7" t="s">
        <v>105</v>
      </c>
      <c r="AB19" s="7"/>
      <c r="AC19" s="7" t="s">
        <v>218</v>
      </c>
      <c r="AD19" s="3"/>
      <c r="AE19" s="7" t="s">
        <v>73</v>
      </c>
    </row>
    <row r="20" spans="1:31" ht="13" x14ac:dyDescent="0.3">
      <c r="A20" s="7"/>
      <c r="B20" s="3"/>
      <c r="C20" s="7"/>
      <c r="D20" s="3"/>
      <c r="E20" s="7"/>
      <c r="F20" s="3"/>
      <c r="G20" s="16"/>
      <c r="H20" s="16"/>
      <c r="I20" s="1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7"/>
    </row>
    <row r="21" spans="1:31" ht="65" x14ac:dyDescent="0.3">
      <c r="A21" s="7" t="s">
        <v>39</v>
      </c>
      <c r="B21" s="7"/>
      <c r="C21" s="7" t="s">
        <v>136</v>
      </c>
      <c r="D21" s="7"/>
      <c r="E21" s="7" t="s">
        <v>7</v>
      </c>
      <c r="F21" s="7"/>
      <c r="G21" s="15">
        <v>35</v>
      </c>
      <c r="H21" s="15"/>
      <c r="I21" s="15">
        <v>15</v>
      </c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>
        <v>1</v>
      </c>
      <c r="X21" s="7"/>
      <c r="Y21" s="7">
        <v>0.25</v>
      </c>
      <c r="Z21" s="7"/>
      <c r="AA21" s="7" t="s">
        <v>196</v>
      </c>
      <c r="AB21" s="7"/>
      <c r="AC21" s="7" t="s">
        <v>8</v>
      </c>
      <c r="AD21" s="3"/>
      <c r="AE21" s="7" t="s">
        <v>74</v>
      </c>
    </row>
    <row r="22" spans="1:31" ht="13" x14ac:dyDescent="0.3">
      <c r="A22" s="7"/>
      <c r="B22" s="3"/>
      <c r="C22" s="7"/>
      <c r="D22" s="3"/>
      <c r="E22" s="7"/>
      <c r="F22" s="3"/>
      <c r="G22" s="16"/>
      <c r="H22" s="16"/>
      <c r="I22" s="1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7"/>
    </row>
    <row r="23" spans="1:31" ht="52" x14ac:dyDescent="0.3">
      <c r="A23" s="7" t="s">
        <v>9</v>
      </c>
      <c r="B23" s="8"/>
      <c r="C23" s="7" t="s">
        <v>137</v>
      </c>
      <c r="D23" s="8"/>
      <c r="E23" s="7" t="s">
        <v>10</v>
      </c>
      <c r="F23" s="8"/>
      <c r="G23" s="17">
        <v>17.5</v>
      </c>
      <c r="H23" s="17"/>
      <c r="I23" s="17">
        <v>4.5</v>
      </c>
      <c r="J23" s="8"/>
      <c r="K23" s="7">
        <v>1</v>
      </c>
      <c r="L23" s="7"/>
      <c r="M23" s="7">
        <v>0.8</v>
      </c>
      <c r="N23" s="7"/>
      <c r="O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7" t="s">
        <v>197</v>
      </c>
      <c r="AB23" s="8"/>
      <c r="AC23" s="7" t="s">
        <v>40</v>
      </c>
      <c r="AD23" s="3"/>
      <c r="AE23" s="7" t="s">
        <v>100</v>
      </c>
    </row>
    <row r="24" spans="1:31" ht="13" x14ac:dyDescent="0.3">
      <c r="A24" s="7"/>
      <c r="B24" s="8"/>
      <c r="C24" s="7"/>
      <c r="D24" s="8"/>
      <c r="E24" s="7"/>
      <c r="F24" s="8"/>
      <c r="G24" s="17"/>
      <c r="H24" s="17"/>
      <c r="I24" s="17"/>
      <c r="J24" s="8"/>
      <c r="K24" s="7"/>
      <c r="L24" s="7"/>
      <c r="M24" s="7"/>
      <c r="N24" s="7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7"/>
      <c r="AB24" s="8"/>
      <c r="AC24" s="7"/>
      <c r="AD24" s="3"/>
      <c r="AE24" s="7"/>
    </row>
    <row r="25" spans="1:31" ht="39" x14ac:dyDescent="0.3">
      <c r="A25" s="7" t="s">
        <v>141</v>
      </c>
      <c r="B25" s="7"/>
      <c r="C25" s="7" t="s">
        <v>140</v>
      </c>
      <c r="D25" s="7"/>
      <c r="E25" s="7" t="s">
        <v>19</v>
      </c>
      <c r="F25" s="7"/>
      <c r="G25" s="15">
        <v>6.5</v>
      </c>
      <c r="H25" s="15"/>
      <c r="I25" s="15">
        <v>4</v>
      </c>
      <c r="J25" s="7"/>
      <c r="K25" s="7">
        <v>1</v>
      </c>
      <c r="L25" s="7"/>
      <c r="M25" s="7">
        <v>0.7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 t="s">
        <v>198</v>
      </c>
      <c r="AB25" s="7"/>
      <c r="AC25" s="7" t="s">
        <v>14</v>
      </c>
      <c r="AD25" s="3"/>
      <c r="AE25" s="7" t="s">
        <v>132</v>
      </c>
    </row>
    <row r="26" spans="1:31" ht="13" x14ac:dyDescent="0.3">
      <c r="A26" s="7"/>
      <c r="B26" s="8"/>
      <c r="C26" s="7"/>
      <c r="D26" s="8"/>
      <c r="E26" s="7"/>
      <c r="F26" s="8"/>
      <c r="G26" s="17"/>
      <c r="H26" s="17"/>
      <c r="I26" s="17"/>
      <c r="J26" s="8"/>
      <c r="K26" s="7"/>
      <c r="L26" s="7"/>
      <c r="M26" s="7"/>
      <c r="N26" s="7"/>
      <c r="O26" s="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7"/>
      <c r="AB26" s="8"/>
      <c r="AC26" s="7"/>
      <c r="AD26" s="3"/>
      <c r="AE26" s="7"/>
    </row>
    <row r="27" spans="1:31" ht="13" x14ac:dyDescent="0.3">
      <c r="A27" s="7"/>
      <c r="B27" s="8"/>
      <c r="C27" s="7"/>
      <c r="D27" s="8"/>
      <c r="E27" s="7"/>
      <c r="F27" s="8"/>
      <c r="G27" s="17"/>
      <c r="H27" s="17"/>
      <c r="I27" s="17"/>
      <c r="J27" s="8"/>
      <c r="K27" s="7"/>
      <c r="L27" s="7"/>
      <c r="M27" s="7"/>
      <c r="N27" s="7"/>
      <c r="O27" s="7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7"/>
      <c r="AB27" s="8"/>
      <c r="AC27" s="7"/>
      <c r="AD27" s="3"/>
      <c r="AE27" s="7"/>
    </row>
    <row r="28" spans="1:31" ht="65" x14ac:dyDescent="0.3">
      <c r="A28" s="7" t="s">
        <v>22</v>
      </c>
      <c r="B28" s="8"/>
      <c r="C28" s="7" t="s">
        <v>138</v>
      </c>
      <c r="D28" s="8"/>
      <c r="E28" s="7" t="s">
        <v>21</v>
      </c>
      <c r="F28" s="8"/>
      <c r="G28" s="17">
        <v>4.5</v>
      </c>
      <c r="H28" s="17"/>
      <c r="I28" s="17">
        <v>3.5</v>
      </c>
      <c r="J28" s="8"/>
      <c r="K28" s="7"/>
      <c r="L28" s="7"/>
      <c r="M28" s="7"/>
      <c r="N28" s="7"/>
      <c r="O28" s="7"/>
      <c r="P28" s="8"/>
      <c r="Q28" s="8"/>
      <c r="R28" s="8"/>
      <c r="S28" s="8">
        <v>1</v>
      </c>
      <c r="T28" s="8"/>
      <c r="U28" s="8">
        <v>1.25</v>
      </c>
      <c r="V28" s="8"/>
      <c r="W28" s="8"/>
      <c r="X28" s="8"/>
      <c r="Y28" s="8"/>
      <c r="Z28" s="8"/>
      <c r="AA28" s="7" t="s">
        <v>139</v>
      </c>
      <c r="AB28" s="8"/>
      <c r="AC28" s="7" t="s">
        <v>131</v>
      </c>
      <c r="AD28" s="3"/>
      <c r="AE28" s="7" t="s">
        <v>77</v>
      </c>
    </row>
    <row r="29" spans="1:31" ht="13" x14ac:dyDescent="0.3">
      <c r="A29" s="7"/>
      <c r="B29" s="8"/>
      <c r="C29" s="7"/>
      <c r="D29" s="8"/>
      <c r="E29" s="7"/>
      <c r="F29" s="8"/>
      <c r="G29" s="17"/>
      <c r="H29" s="17"/>
      <c r="I29" s="1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7"/>
      <c r="AD29" s="3"/>
      <c r="AE29" s="7"/>
    </row>
    <row r="30" spans="1:31" ht="52" x14ac:dyDescent="0.3">
      <c r="A30" s="7" t="s">
        <v>43</v>
      </c>
      <c r="B30" s="7"/>
      <c r="C30" s="7" t="s">
        <v>140</v>
      </c>
      <c r="D30" s="7"/>
      <c r="E30" s="7" t="s">
        <v>21</v>
      </c>
      <c r="F30" s="7"/>
      <c r="G30" s="15">
        <v>17.5</v>
      </c>
      <c r="H30" s="15"/>
      <c r="I30" s="15">
        <v>10</v>
      </c>
      <c r="J30" s="7"/>
      <c r="K30" s="7"/>
      <c r="L30" s="7"/>
      <c r="M30" s="7"/>
      <c r="N30" s="7"/>
      <c r="O30" s="7"/>
      <c r="P30" s="7"/>
      <c r="Q30" s="7"/>
      <c r="R30" s="7"/>
      <c r="S30" s="7">
        <v>1</v>
      </c>
      <c r="T30" s="7"/>
      <c r="U30" s="7">
        <v>0.75</v>
      </c>
      <c r="V30" s="7"/>
      <c r="W30" s="7"/>
      <c r="X30" s="7"/>
      <c r="Y30" s="7"/>
      <c r="Z30" s="7"/>
      <c r="AA30" s="7" t="s">
        <v>108</v>
      </c>
      <c r="AB30" s="7"/>
      <c r="AC30" s="7" t="s">
        <v>182</v>
      </c>
      <c r="AD30" s="3"/>
      <c r="AE30" s="7" t="s">
        <v>88</v>
      </c>
    </row>
    <row r="31" spans="1:31" ht="13" x14ac:dyDescent="0.3">
      <c r="A31" s="7"/>
      <c r="B31" s="8"/>
      <c r="C31" s="7"/>
      <c r="D31" s="8"/>
      <c r="E31" s="7"/>
      <c r="F31" s="8"/>
      <c r="G31" s="17"/>
      <c r="H31" s="17"/>
      <c r="I31" s="17"/>
      <c r="J31" s="8"/>
      <c r="K31" s="7"/>
      <c r="L31" s="7"/>
      <c r="M31" s="7"/>
      <c r="N31" s="7"/>
      <c r="O31" s="7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7"/>
      <c r="AB31" s="8"/>
      <c r="AC31" s="7"/>
      <c r="AD31" s="3"/>
      <c r="AE31" s="7"/>
    </row>
    <row r="32" spans="1:31" ht="78" x14ac:dyDescent="0.3">
      <c r="A32" s="7" t="s">
        <v>123</v>
      </c>
      <c r="B32" s="8"/>
      <c r="C32" s="7" t="s">
        <v>176</v>
      </c>
      <c r="D32" s="8"/>
      <c r="E32" s="7" t="s">
        <v>21</v>
      </c>
      <c r="F32" s="8"/>
      <c r="G32" s="17">
        <v>6.5</v>
      </c>
      <c r="H32" s="17"/>
      <c r="I32" s="17">
        <v>5</v>
      </c>
      <c r="J32" s="8"/>
      <c r="K32" s="7"/>
      <c r="L32" s="7"/>
      <c r="M32" s="7"/>
      <c r="N32" s="7"/>
      <c r="O32" s="7">
        <v>1</v>
      </c>
      <c r="P32" s="8"/>
      <c r="Q32" s="8">
        <v>0.5</v>
      </c>
      <c r="R32" s="8"/>
      <c r="S32" s="8"/>
      <c r="T32" s="8"/>
      <c r="U32" s="8"/>
      <c r="V32" s="8"/>
      <c r="W32" s="8"/>
      <c r="X32" s="8"/>
      <c r="Y32" s="8"/>
      <c r="Z32" s="8"/>
      <c r="AA32" s="7" t="s">
        <v>259</v>
      </c>
      <c r="AB32" s="8"/>
      <c r="AC32" s="7" t="s">
        <v>152</v>
      </c>
      <c r="AD32" s="3"/>
      <c r="AE32" s="7" t="s">
        <v>75</v>
      </c>
    </row>
    <row r="33" spans="1:31" ht="13" x14ac:dyDescent="0.3">
      <c r="A33" s="7"/>
      <c r="B33" s="8"/>
      <c r="C33" s="7"/>
      <c r="D33" s="8"/>
      <c r="E33" s="7"/>
      <c r="F33" s="8"/>
      <c r="G33" s="17"/>
      <c r="H33" s="17"/>
      <c r="I33" s="17"/>
      <c r="J33" s="8"/>
      <c r="K33" s="7"/>
      <c r="L33" s="7"/>
      <c r="M33" s="7"/>
      <c r="N33" s="7"/>
      <c r="O33" s="7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7"/>
      <c r="AB33" s="8"/>
      <c r="AC33" s="7"/>
      <c r="AD33" s="3"/>
      <c r="AE33" s="7"/>
    </row>
    <row r="34" spans="1:31" ht="52" x14ac:dyDescent="0.3">
      <c r="A34" s="7" t="s">
        <v>258</v>
      </c>
      <c r="B34" s="8"/>
      <c r="C34" s="7" t="s">
        <v>140</v>
      </c>
      <c r="D34" s="8"/>
      <c r="E34" s="7" t="s">
        <v>7</v>
      </c>
      <c r="F34" s="8"/>
      <c r="G34" s="17">
        <v>10</v>
      </c>
      <c r="H34" s="17"/>
      <c r="I34" s="17">
        <v>25</v>
      </c>
      <c r="J34" s="8"/>
      <c r="K34" s="7"/>
      <c r="L34" s="7"/>
      <c r="M34" s="7"/>
      <c r="N34" s="7"/>
      <c r="O34" s="7"/>
      <c r="P34" s="8"/>
      <c r="Q34" s="8"/>
      <c r="R34" s="8"/>
      <c r="S34" s="8"/>
      <c r="T34" s="8"/>
      <c r="U34" s="8"/>
      <c r="V34" s="8"/>
      <c r="W34" s="8">
        <v>1</v>
      </c>
      <c r="X34" s="8"/>
      <c r="Y34" s="8">
        <v>0.25</v>
      </c>
      <c r="Z34" s="8"/>
      <c r="AA34" s="7" t="s">
        <v>260</v>
      </c>
      <c r="AB34" s="8"/>
      <c r="AC34" s="7" t="s">
        <v>261</v>
      </c>
      <c r="AD34" s="3"/>
      <c r="AE34" s="7" t="s">
        <v>75</v>
      </c>
    </row>
    <row r="35" spans="1:31" ht="91" x14ac:dyDescent="0.3">
      <c r="A35" s="7" t="s">
        <v>271</v>
      </c>
      <c r="B35" s="8"/>
      <c r="C35" s="7" t="s">
        <v>140</v>
      </c>
      <c r="D35" s="8"/>
      <c r="E35" s="7" t="s">
        <v>19</v>
      </c>
      <c r="F35" s="8"/>
      <c r="G35" s="17">
        <v>75</v>
      </c>
      <c r="H35" s="17"/>
      <c r="I35" s="17">
        <v>500</v>
      </c>
      <c r="J35" s="8"/>
      <c r="K35" s="7"/>
      <c r="L35" s="7"/>
      <c r="M35" s="7"/>
      <c r="N35" s="7"/>
      <c r="O35" s="7"/>
      <c r="P35" s="8"/>
      <c r="Q35" s="8"/>
      <c r="R35" s="8"/>
      <c r="S35" s="8"/>
      <c r="T35" s="8"/>
      <c r="U35" s="8"/>
      <c r="V35" s="8"/>
      <c r="W35" s="8">
        <v>1</v>
      </c>
      <c r="X35" s="8"/>
      <c r="Y35" s="8">
        <v>1</v>
      </c>
      <c r="Z35" s="8"/>
      <c r="AA35" s="7" t="s">
        <v>268</v>
      </c>
      <c r="AB35" s="8"/>
      <c r="AC35" s="7" t="s">
        <v>269</v>
      </c>
      <c r="AD35" s="3"/>
      <c r="AE35" s="7" t="s">
        <v>75</v>
      </c>
    </row>
    <row r="36" spans="1:31" ht="13" x14ac:dyDescent="0.3">
      <c r="A36" s="7"/>
      <c r="B36" s="8"/>
      <c r="C36" s="7"/>
      <c r="D36" s="8"/>
      <c r="E36" s="7"/>
      <c r="F36" s="8"/>
      <c r="G36" s="17"/>
      <c r="H36" s="17"/>
      <c r="I36" s="17"/>
      <c r="J36" s="8"/>
      <c r="K36" s="7"/>
      <c r="L36" s="7"/>
      <c r="M36" s="7"/>
      <c r="N36" s="7"/>
      <c r="O36" s="7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7"/>
      <c r="AB36" s="8"/>
      <c r="AC36" s="7"/>
      <c r="AD36" s="3"/>
      <c r="AE36" s="7"/>
    </row>
    <row r="37" spans="1:31" ht="13" x14ac:dyDescent="0.3">
      <c r="A37" s="3"/>
      <c r="B37" s="3"/>
      <c r="C37" s="3"/>
      <c r="D37" s="3"/>
      <c r="E37" s="3"/>
      <c r="F37" s="3"/>
      <c r="G37" s="16"/>
      <c r="H37" s="16"/>
      <c r="I37" s="16"/>
      <c r="J37" s="3"/>
      <c r="K37" s="3"/>
      <c r="L37" s="3"/>
      <c r="M37" s="3"/>
      <c r="N37" s="3"/>
      <c r="O37" s="3" t="s">
        <v>221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7"/>
    </row>
    <row r="38" spans="1:31" ht="13" x14ac:dyDescent="0.3">
      <c r="A38" s="3"/>
      <c r="B38" s="3"/>
      <c r="C38" s="3"/>
      <c r="D38" s="3"/>
      <c r="E38" s="3"/>
      <c r="F38" s="3"/>
      <c r="G38" s="16"/>
      <c r="H38" s="16"/>
      <c r="I38" s="1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</row>
    <row r="39" spans="1:31" ht="13" x14ac:dyDescent="0.3">
      <c r="A39" s="3"/>
      <c r="B39" s="3"/>
      <c r="C39" s="3"/>
      <c r="D39" s="3"/>
      <c r="E39" s="3"/>
      <c r="F39" s="3"/>
      <c r="G39" s="16"/>
      <c r="H39" s="16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7"/>
    </row>
    <row r="40" spans="1:31" ht="14" x14ac:dyDescent="0.3">
      <c r="A40" s="7"/>
      <c r="B40" s="3"/>
      <c r="C40" s="7"/>
      <c r="D40" s="3"/>
      <c r="E40" s="7"/>
      <c r="G40" s="16"/>
      <c r="H40" s="16"/>
      <c r="I40" s="18"/>
      <c r="L40" s="10"/>
      <c r="M40" s="10"/>
      <c r="N40" s="10"/>
      <c r="O40" s="10"/>
      <c r="Q40" s="10" t="s">
        <v>151</v>
      </c>
      <c r="AA40" s="3"/>
      <c r="AB40" s="3"/>
      <c r="AC40" s="3"/>
      <c r="AD40" s="3"/>
      <c r="AE40" s="7"/>
    </row>
    <row r="41" spans="1:31" ht="14" x14ac:dyDescent="0.3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5"/>
      <c r="N41" s="5"/>
      <c r="O41" s="5"/>
      <c r="P41" s="5"/>
      <c r="Q41" s="9"/>
      <c r="R41" s="5"/>
      <c r="S41" s="2"/>
      <c r="T41" s="5"/>
      <c r="U41" s="5"/>
      <c r="V41" s="5"/>
      <c r="W41" s="5"/>
      <c r="X41" s="3"/>
      <c r="Y41" s="3"/>
      <c r="Z41" s="3"/>
      <c r="AA41" s="3"/>
      <c r="AB41" s="3"/>
      <c r="AC41" s="3"/>
      <c r="AD41" s="3"/>
    </row>
    <row r="42" spans="1:31" ht="13" x14ac:dyDescent="0.3">
      <c r="A42" s="4" t="s">
        <v>3</v>
      </c>
      <c r="B42" s="5"/>
      <c r="C42" s="2" t="s">
        <v>1</v>
      </c>
      <c r="D42" s="5"/>
      <c r="E42" s="2" t="s">
        <v>2</v>
      </c>
      <c r="F42" s="5"/>
      <c r="G42" s="2" t="s">
        <v>188</v>
      </c>
      <c r="H42" s="2"/>
      <c r="I42" s="2" t="s">
        <v>189</v>
      </c>
      <c r="J42" s="2"/>
      <c r="K42" s="2" t="s">
        <v>193</v>
      </c>
      <c r="L42" s="2"/>
      <c r="M42" s="2" t="s">
        <v>191</v>
      </c>
      <c r="N42" s="2"/>
      <c r="O42" s="2" t="s">
        <v>190</v>
      </c>
      <c r="P42" s="5"/>
      <c r="Q42" s="2" t="s">
        <v>191</v>
      </c>
      <c r="R42" s="2"/>
      <c r="S42" s="2" t="s">
        <v>195</v>
      </c>
      <c r="T42" s="2"/>
      <c r="U42" s="2" t="s">
        <v>191</v>
      </c>
      <c r="V42" s="2"/>
      <c r="W42" s="2" t="s">
        <v>11</v>
      </c>
      <c r="X42" s="2"/>
      <c r="Y42" s="2" t="s">
        <v>191</v>
      </c>
      <c r="Z42" s="2"/>
      <c r="AA42" s="2" t="s">
        <v>104</v>
      </c>
      <c r="AB42" s="5"/>
      <c r="AC42" s="2" t="s">
        <v>5</v>
      </c>
      <c r="AD42" s="3"/>
      <c r="AE42" s="2" t="s">
        <v>72</v>
      </c>
    </row>
    <row r="43" spans="1:31" ht="13" x14ac:dyDescent="0.3">
      <c r="A43" s="4"/>
      <c r="B43" s="5"/>
      <c r="C43" s="2"/>
      <c r="D43" s="5"/>
      <c r="E43" s="2"/>
      <c r="F43" s="5"/>
      <c r="G43" s="2" t="s">
        <v>219</v>
      </c>
      <c r="H43" s="2"/>
      <c r="I43" s="2"/>
      <c r="J43" s="2"/>
      <c r="K43" s="2" t="s">
        <v>194</v>
      </c>
      <c r="O43" s="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"/>
    </row>
    <row r="44" spans="1:31" ht="13" x14ac:dyDescent="0.3">
      <c r="A44" s="4"/>
      <c r="B44" s="5"/>
      <c r="C44" s="2"/>
      <c r="D44" s="5"/>
      <c r="E44" s="2"/>
      <c r="F44" s="5"/>
      <c r="G44" s="2"/>
      <c r="H44" s="2"/>
      <c r="I44" s="2"/>
      <c r="J44" s="2"/>
      <c r="K44" s="2"/>
      <c r="O44" s="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3"/>
    </row>
    <row r="45" spans="1:31" ht="65" x14ac:dyDescent="0.3">
      <c r="A45" s="7" t="s">
        <v>23</v>
      </c>
      <c r="B45" s="7"/>
      <c r="C45" s="7" t="s">
        <v>135</v>
      </c>
      <c r="D45" s="7"/>
      <c r="E45" s="7" t="s">
        <v>121</v>
      </c>
      <c r="F45" s="7"/>
      <c r="G45" s="15">
        <v>125</v>
      </c>
      <c r="H45" s="15"/>
      <c r="I45" s="15">
        <v>35</v>
      </c>
      <c r="J45" s="7"/>
      <c r="K45" s="7"/>
      <c r="L45" s="7"/>
      <c r="M45" s="7"/>
      <c r="N45" s="7"/>
      <c r="O45" s="7">
        <v>1</v>
      </c>
      <c r="P45" s="7"/>
      <c r="Q45" s="7">
        <v>1.5</v>
      </c>
      <c r="R45" s="7"/>
      <c r="S45" s="7"/>
      <c r="T45" s="7"/>
      <c r="U45" s="7"/>
      <c r="V45" s="7"/>
      <c r="W45" s="7"/>
      <c r="X45" s="7"/>
      <c r="Y45" s="7"/>
      <c r="Z45" s="7"/>
      <c r="AA45" s="7" t="s">
        <v>199</v>
      </c>
      <c r="AB45" s="7"/>
      <c r="AC45" s="7" t="s">
        <v>187</v>
      </c>
      <c r="AD45" s="3"/>
      <c r="AE45" s="7" t="s">
        <v>78</v>
      </c>
    </row>
    <row r="46" spans="1:31" ht="13" x14ac:dyDescent="0.3">
      <c r="A46" s="7"/>
      <c r="B46" s="3"/>
      <c r="C46" s="7"/>
      <c r="D46" s="3"/>
      <c r="E46" s="7"/>
      <c r="F46" s="3"/>
      <c r="G46" s="16"/>
      <c r="H46" s="16"/>
      <c r="I46" s="16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7"/>
    </row>
    <row r="47" spans="1:31" ht="39" x14ac:dyDescent="0.3">
      <c r="A47" s="7" t="s">
        <v>142</v>
      </c>
      <c r="B47" s="8"/>
      <c r="C47" s="7" t="s">
        <v>143</v>
      </c>
      <c r="D47" s="8"/>
      <c r="E47" s="7" t="s">
        <v>13</v>
      </c>
      <c r="F47" s="8"/>
      <c r="G47" s="17">
        <v>20</v>
      </c>
      <c r="H47" s="17"/>
      <c r="I47" s="17">
        <v>12.5</v>
      </c>
      <c r="J47" s="8"/>
      <c r="K47" s="7"/>
      <c r="L47" s="7"/>
      <c r="M47" s="7"/>
      <c r="N47" s="7"/>
      <c r="O47" s="7"/>
      <c r="P47" s="8"/>
      <c r="Q47" s="8"/>
      <c r="R47" s="8"/>
      <c r="S47" s="8"/>
      <c r="T47" s="8"/>
      <c r="U47" s="8"/>
      <c r="V47" s="8"/>
      <c r="W47" s="8">
        <v>1</v>
      </c>
      <c r="X47" s="8"/>
      <c r="Y47" s="8">
        <v>0.25</v>
      </c>
      <c r="Z47" s="8"/>
      <c r="AA47" s="7" t="s">
        <v>200</v>
      </c>
      <c r="AB47" s="8"/>
      <c r="AC47" s="8" t="s">
        <v>24</v>
      </c>
      <c r="AD47" s="3"/>
      <c r="AE47" s="7" t="s">
        <v>89</v>
      </c>
    </row>
    <row r="48" spans="1:31" ht="13" x14ac:dyDescent="0.3">
      <c r="A48" s="7"/>
      <c r="B48" s="3"/>
      <c r="C48" s="7"/>
      <c r="D48" s="3"/>
      <c r="E48" s="7"/>
      <c r="F48" s="3"/>
      <c r="G48" s="16"/>
      <c r="H48" s="16"/>
      <c r="I48" s="1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7"/>
    </row>
    <row r="49" spans="1:31" ht="65" x14ac:dyDescent="0.3">
      <c r="A49" s="7" t="s">
        <v>25</v>
      </c>
      <c r="B49" s="8"/>
      <c r="C49" s="7" t="s">
        <v>26</v>
      </c>
      <c r="D49" s="8"/>
      <c r="E49" s="7" t="s">
        <v>67</v>
      </c>
      <c r="F49" s="8"/>
      <c r="G49" s="17">
        <v>150</v>
      </c>
      <c r="H49" s="17"/>
      <c r="I49" s="17">
        <v>35</v>
      </c>
      <c r="J49" s="8"/>
      <c r="K49" s="7"/>
      <c r="L49" s="7"/>
      <c r="M49" s="7"/>
      <c r="N49" s="7"/>
      <c r="O49" s="7"/>
      <c r="P49" s="8"/>
      <c r="Q49" s="8"/>
      <c r="R49" s="8"/>
      <c r="S49" s="8"/>
      <c r="T49" s="8"/>
      <c r="U49" s="8"/>
      <c r="V49" s="8"/>
      <c r="W49" s="8">
        <v>1</v>
      </c>
      <c r="X49" s="8"/>
      <c r="Y49" s="8">
        <v>1.25</v>
      </c>
      <c r="Z49" s="8"/>
      <c r="AA49" s="7" t="s">
        <v>201</v>
      </c>
      <c r="AB49" s="8"/>
      <c r="AC49" s="7" t="s">
        <v>263</v>
      </c>
      <c r="AD49" s="3"/>
      <c r="AE49" s="7" t="s">
        <v>90</v>
      </c>
    </row>
    <row r="50" spans="1:31" ht="13" x14ac:dyDescent="0.3">
      <c r="A50" s="7"/>
      <c r="B50" s="8"/>
      <c r="C50" s="7"/>
      <c r="D50" s="8"/>
      <c r="E50" s="7"/>
      <c r="F50" s="8"/>
      <c r="G50" s="17"/>
      <c r="H50" s="17"/>
      <c r="I50" s="17"/>
      <c r="J50" s="8"/>
      <c r="K50" s="7"/>
      <c r="L50" s="7"/>
      <c r="M50" s="7"/>
      <c r="N50" s="7"/>
      <c r="O50" s="7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7"/>
      <c r="AB50" s="8"/>
      <c r="AC50" s="7"/>
      <c r="AD50" s="3"/>
      <c r="AE50" s="7"/>
    </row>
    <row r="51" spans="1:31" ht="78" x14ac:dyDescent="0.25">
      <c r="A51" s="7" t="s">
        <v>27</v>
      </c>
      <c r="B51" s="8"/>
      <c r="C51" s="7" t="s">
        <v>145</v>
      </c>
      <c r="D51" s="8"/>
      <c r="E51" s="7" t="s">
        <v>68</v>
      </c>
      <c r="F51" s="8"/>
      <c r="G51" s="17">
        <v>55</v>
      </c>
      <c r="H51" s="17"/>
      <c r="I51" s="17">
        <v>18</v>
      </c>
      <c r="J51" s="8"/>
      <c r="K51" s="7">
        <v>1</v>
      </c>
      <c r="L51" s="7"/>
      <c r="M51" s="7">
        <v>1.25</v>
      </c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7" t="s">
        <v>229</v>
      </c>
      <c r="AB51" s="8"/>
      <c r="AC51" s="7" t="s">
        <v>44</v>
      </c>
      <c r="AD51" s="8"/>
      <c r="AE51" s="7" t="s">
        <v>79</v>
      </c>
    </row>
    <row r="52" spans="1:31" ht="13" x14ac:dyDescent="0.3">
      <c r="A52" s="7"/>
      <c r="B52" s="3"/>
      <c r="C52" s="7"/>
      <c r="D52" s="3"/>
      <c r="E52" s="7"/>
      <c r="F52" s="3"/>
      <c r="G52" s="16"/>
      <c r="H52" s="16"/>
      <c r="I52" s="1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</row>
    <row r="53" spans="1:31" ht="26" x14ac:dyDescent="0.3">
      <c r="A53" s="7" t="s">
        <v>17</v>
      </c>
      <c r="B53" s="7"/>
      <c r="C53" s="7" t="s">
        <v>140</v>
      </c>
      <c r="D53" s="7"/>
      <c r="E53" s="7" t="s">
        <v>16</v>
      </c>
      <c r="F53" s="7"/>
      <c r="G53" s="15">
        <v>12</v>
      </c>
      <c r="H53" s="15"/>
      <c r="I53" s="15">
        <v>3.5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>
        <v>1</v>
      </c>
      <c r="X53" s="7"/>
      <c r="Y53" s="7">
        <v>0.5</v>
      </c>
      <c r="Z53" s="7"/>
      <c r="AA53" s="7" t="s">
        <v>106</v>
      </c>
      <c r="AB53" s="7"/>
      <c r="AC53" s="7" t="s">
        <v>18</v>
      </c>
      <c r="AD53" s="3"/>
      <c r="AE53" s="7" t="s">
        <v>86</v>
      </c>
    </row>
    <row r="54" spans="1:31" ht="13" x14ac:dyDescent="0.3">
      <c r="A54" s="7"/>
      <c r="B54" s="3"/>
      <c r="C54" s="7"/>
      <c r="D54" s="3"/>
      <c r="E54" s="7"/>
      <c r="F54" s="3"/>
      <c r="G54" s="16"/>
      <c r="H54" s="16"/>
      <c r="I54" s="1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7"/>
    </row>
    <row r="55" spans="1:31" ht="52" x14ac:dyDescent="0.3">
      <c r="A55" s="7" t="s">
        <v>76</v>
      </c>
      <c r="B55" s="7"/>
      <c r="C55" s="7" t="s">
        <v>153</v>
      </c>
      <c r="D55" s="7"/>
      <c r="E55" s="7" t="s">
        <v>20</v>
      </c>
      <c r="F55" s="7"/>
      <c r="G55" s="15">
        <v>55</v>
      </c>
      <c r="H55" s="15"/>
      <c r="I55" s="15">
        <v>17.5</v>
      </c>
      <c r="J55" s="7"/>
      <c r="K55" s="7"/>
      <c r="L55" s="7"/>
      <c r="M55" s="7"/>
      <c r="N55" s="7"/>
      <c r="O55" s="7"/>
      <c r="P55" s="7"/>
      <c r="Q55" s="7"/>
      <c r="R55" s="7"/>
      <c r="S55" s="7">
        <v>1</v>
      </c>
      <c r="T55" s="7"/>
      <c r="U55" s="7">
        <v>1.25</v>
      </c>
      <c r="V55" s="7"/>
      <c r="W55" s="7"/>
      <c r="X55" s="7"/>
      <c r="Y55" s="7"/>
      <c r="Z55" s="7"/>
      <c r="AA55" s="7" t="s">
        <v>125</v>
      </c>
      <c r="AB55" s="7"/>
      <c r="AC55" s="7" t="s">
        <v>154</v>
      </c>
      <c r="AD55" s="3"/>
      <c r="AE55" s="7" t="s">
        <v>87</v>
      </c>
    </row>
    <row r="56" spans="1:31" ht="13" x14ac:dyDescent="0.3">
      <c r="A56" s="7"/>
      <c r="B56" s="3"/>
      <c r="C56" s="7"/>
      <c r="D56" s="3"/>
      <c r="E56" s="7"/>
      <c r="F56" s="3"/>
      <c r="G56" s="16"/>
      <c r="H56" s="16"/>
      <c r="I56" s="1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7"/>
    </row>
    <row r="57" spans="1:31" ht="65" x14ac:dyDescent="0.3">
      <c r="A57" s="7" t="s">
        <v>126</v>
      </c>
      <c r="B57" s="3"/>
      <c r="C57" s="7" t="s">
        <v>144</v>
      </c>
      <c r="D57" s="3"/>
      <c r="E57" s="7" t="s">
        <v>155</v>
      </c>
      <c r="F57" s="3"/>
      <c r="G57" s="15">
        <v>17</v>
      </c>
      <c r="H57" s="15"/>
      <c r="I57" s="15">
        <v>6</v>
      </c>
      <c r="J57" s="7"/>
      <c r="K57" s="7"/>
      <c r="L57" s="7"/>
      <c r="M57" s="7"/>
      <c r="N57" s="7"/>
      <c r="O57" s="7"/>
      <c r="P57" s="3"/>
      <c r="Q57" s="3"/>
      <c r="R57" s="3"/>
      <c r="S57" s="8">
        <v>1</v>
      </c>
      <c r="T57" s="3"/>
      <c r="U57" s="8">
        <v>0.5</v>
      </c>
      <c r="V57" s="3"/>
      <c r="W57" s="3"/>
      <c r="X57" s="3"/>
      <c r="Y57" s="3"/>
      <c r="Z57" s="3"/>
      <c r="AA57" s="7" t="s">
        <v>202</v>
      </c>
      <c r="AB57" s="3"/>
      <c r="AC57" s="7" t="s">
        <v>127</v>
      </c>
      <c r="AD57" s="3"/>
      <c r="AE57" s="7" t="s">
        <v>124</v>
      </c>
    </row>
    <row r="58" spans="1:31" ht="52" x14ac:dyDescent="0.3">
      <c r="A58" s="7" t="s">
        <v>272</v>
      </c>
      <c r="B58" s="3"/>
      <c r="C58" s="7" t="s">
        <v>140</v>
      </c>
      <c r="D58" s="3"/>
      <c r="E58" s="7" t="s">
        <v>273</v>
      </c>
      <c r="F58" s="3"/>
      <c r="G58" s="15">
        <v>135</v>
      </c>
      <c r="H58" s="15"/>
      <c r="I58" s="15">
        <v>50</v>
      </c>
      <c r="J58" s="7"/>
      <c r="K58" s="7"/>
      <c r="L58" s="7"/>
      <c r="M58" s="7"/>
      <c r="N58" s="7"/>
      <c r="O58" s="7">
        <v>1</v>
      </c>
      <c r="P58" s="3"/>
      <c r="Q58" s="8">
        <v>0.8</v>
      </c>
      <c r="R58" s="3"/>
      <c r="S58" s="8"/>
      <c r="T58" s="3"/>
      <c r="U58" s="8"/>
      <c r="V58" s="3"/>
      <c r="W58" s="3"/>
      <c r="X58" s="3"/>
      <c r="Y58" s="3"/>
      <c r="Z58" s="3"/>
      <c r="AA58" s="7" t="s">
        <v>275</v>
      </c>
      <c r="AB58" s="3"/>
      <c r="AC58" s="7" t="s">
        <v>274</v>
      </c>
      <c r="AD58" s="3"/>
      <c r="AE58" s="7" t="s">
        <v>75</v>
      </c>
    </row>
    <row r="59" spans="1:31" ht="13" x14ac:dyDescent="0.3">
      <c r="A59" s="7"/>
      <c r="B59" s="3"/>
      <c r="C59" s="7"/>
      <c r="D59" s="3"/>
      <c r="E59" s="7"/>
      <c r="F59" s="3"/>
      <c r="G59" s="15"/>
      <c r="H59" s="15"/>
      <c r="I59" s="15"/>
      <c r="J59" s="7"/>
      <c r="K59" s="7"/>
      <c r="L59" s="7"/>
      <c r="M59" s="7"/>
      <c r="N59" s="7"/>
      <c r="O59" s="7"/>
      <c r="P59" s="3"/>
      <c r="Q59" s="8"/>
      <c r="R59" s="3"/>
      <c r="S59" s="8"/>
      <c r="T59" s="3"/>
      <c r="U59" s="8"/>
      <c r="V59" s="3"/>
      <c r="W59" s="3"/>
      <c r="X59" s="3"/>
      <c r="Y59" s="3"/>
      <c r="Z59" s="3"/>
      <c r="AA59" s="7"/>
      <c r="AB59" s="3"/>
      <c r="AC59" s="7"/>
      <c r="AD59" s="3"/>
      <c r="AE59" s="7"/>
    </row>
    <row r="60" spans="1:31" ht="13" x14ac:dyDescent="0.3">
      <c r="A60" s="7"/>
      <c r="B60" s="3"/>
      <c r="C60" s="7"/>
      <c r="D60" s="3"/>
      <c r="E60" s="7"/>
      <c r="F60" s="3"/>
      <c r="G60" s="16"/>
      <c r="H60" s="16"/>
      <c r="I60" s="16"/>
      <c r="J60" s="3"/>
      <c r="K60" s="3"/>
      <c r="L60" s="3"/>
      <c r="M60" s="3"/>
      <c r="N60" s="3"/>
      <c r="O60" s="3" t="s">
        <v>222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7"/>
    </row>
    <row r="61" spans="1:31" ht="13" x14ac:dyDescent="0.3">
      <c r="A61" s="7"/>
      <c r="B61" s="3"/>
      <c r="C61" s="7"/>
      <c r="D61" s="3"/>
      <c r="E61" s="7"/>
      <c r="F61" s="3"/>
      <c r="G61" s="16"/>
      <c r="H61" s="16"/>
      <c r="I61" s="1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7"/>
    </row>
    <row r="62" spans="1:31" ht="13" x14ac:dyDescent="0.3">
      <c r="A62" s="7"/>
      <c r="B62" s="3"/>
      <c r="C62" s="7"/>
      <c r="D62" s="3"/>
      <c r="E62" s="7"/>
      <c r="F62" s="3"/>
      <c r="G62" s="16"/>
      <c r="H62" s="16"/>
      <c r="I62" s="1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7"/>
    </row>
    <row r="63" spans="1:31" ht="14" x14ac:dyDescent="0.3">
      <c r="A63" s="7"/>
      <c r="B63" s="3"/>
      <c r="C63" s="7"/>
      <c r="D63" s="3"/>
      <c r="E63" s="7"/>
      <c r="G63" s="16"/>
      <c r="H63" s="16"/>
      <c r="I63" s="18"/>
      <c r="L63" s="10"/>
      <c r="M63" s="10"/>
      <c r="N63" s="10"/>
      <c r="O63" s="10"/>
      <c r="P63" s="3"/>
      <c r="Q63" s="10" t="s">
        <v>266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7"/>
    </row>
    <row r="64" spans="1:31" ht="14" x14ac:dyDescent="0.3">
      <c r="A64" s="7"/>
      <c r="B64" s="3"/>
      <c r="C64" s="7"/>
      <c r="D64" s="3"/>
      <c r="E64" s="7"/>
      <c r="G64" s="16"/>
      <c r="H64" s="16"/>
      <c r="I64" s="18"/>
      <c r="K64" s="10"/>
      <c r="L64" s="10"/>
      <c r="M64" s="10"/>
      <c r="N64" s="10"/>
      <c r="O64" s="10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7"/>
    </row>
    <row r="65" spans="1:31" ht="13" x14ac:dyDescent="0.3">
      <c r="A65" s="4" t="s">
        <v>3</v>
      </c>
      <c r="B65" s="5"/>
      <c r="C65" s="2" t="s">
        <v>1</v>
      </c>
      <c r="D65" s="5"/>
      <c r="E65" s="2" t="s">
        <v>2</v>
      </c>
      <c r="F65" s="5"/>
      <c r="G65" s="2" t="s">
        <v>188</v>
      </c>
      <c r="H65" s="2"/>
      <c r="I65" s="2" t="s">
        <v>189</v>
      </c>
      <c r="J65" s="2"/>
      <c r="K65" s="2" t="s">
        <v>193</v>
      </c>
      <c r="L65" s="2"/>
      <c r="M65" s="2" t="s">
        <v>191</v>
      </c>
      <c r="N65" s="2"/>
      <c r="O65" s="2" t="s">
        <v>190</v>
      </c>
      <c r="P65" s="5"/>
      <c r="Q65" s="2" t="s">
        <v>191</v>
      </c>
      <c r="R65" s="2"/>
      <c r="S65" s="2" t="s">
        <v>195</v>
      </c>
      <c r="T65" s="2"/>
      <c r="U65" s="2" t="s">
        <v>191</v>
      </c>
      <c r="V65" s="2"/>
      <c r="W65" s="2" t="s">
        <v>11</v>
      </c>
      <c r="X65" s="2"/>
      <c r="Y65" s="2" t="s">
        <v>191</v>
      </c>
      <c r="Z65" s="2"/>
      <c r="AA65" s="2" t="s">
        <v>104</v>
      </c>
      <c r="AB65" s="5"/>
      <c r="AC65" s="2" t="s">
        <v>5</v>
      </c>
      <c r="AD65" s="3"/>
      <c r="AE65" s="2" t="s">
        <v>72</v>
      </c>
    </row>
    <row r="66" spans="1:31" ht="13" x14ac:dyDescent="0.3">
      <c r="A66" s="4"/>
      <c r="B66" s="5"/>
      <c r="C66" s="2"/>
      <c r="D66" s="5"/>
      <c r="E66" s="2"/>
      <c r="F66" s="5"/>
      <c r="G66" s="2" t="s">
        <v>219</v>
      </c>
      <c r="H66" s="2"/>
      <c r="I66" s="2"/>
      <c r="J66" s="2"/>
      <c r="K66" s="2" t="s">
        <v>194</v>
      </c>
      <c r="O66" s="2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3"/>
    </row>
    <row r="67" spans="1:31" ht="14" x14ac:dyDescent="0.3">
      <c r="A67" s="7"/>
      <c r="B67" s="3"/>
      <c r="C67" s="7"/>
      <c r="D67" s="3"/>
      <c r="E67" s="7"/>
      <c r="G67" s="16"/>
      <c r="H67" s="16"/>
      <c r="I67" s="18"/>
      <c r="K67" s="10"/>
      <c r="L67" s="10"/>
      <c r="M67" s="10"/>
      <c r="N67" s="10"/>
      <c r="O67" s="10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7"/>
    </row>
    <row r="68" spans="1:31" ht="65" x14ac:dyDescent="0.3">
      <c r="A68" s="7" t="s">
        <v>46</v>
      </c>
      <c r="B68" s="7"/>
      <c r="C68" s="7" t="s">
        <v>161</v>
      </c>
      <c r="D68" s="7"/>
      <c r="E68" s="7" t="s">
        <v>47</v>
      </c>
      <c r="F68" s="7"/>
      <c r="G68" s="15">
        <v>1.75</v>
      </c>
      <c r="H68" s="15"/>
      <c r="I68" s="15">
        <v>12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>
        <v>1</v>
      </c>
      <c r="X68" s="7"/>
      <c r="Y68" s="7">
        <v>0.5</v>
      </c>
      <c r="Z68" s="7"/>
      <c r="AA68" s="7" t="s">
        <v>203</v>
      </c>
      <c r="AB68" s="7"/>
      <c r="AC68" s="7" t="s">
        <v>28</v>
      </c>
      <c r="AD68" s="3"/>
      <c r="AE68" s="7" t="s">
        <v>97</v>
      </c>
    </row>
    <row r="69" spans="1:31" ht="13" x14ac:dyDescent="0.3">
      <c r="A69" s="7"/>
      <c r="B69" s="7"/>
      <c r="C69" s="7"/>
      <c r="D69" s="7"/>
      <c r="E69" s="7"/>
      <c r="F69" s="7"/>
      <c r="G69" s="15"/>
      <c r="H69" s="15"/>
      <c r="I69" s="15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3"/>
      <c r="AE69" s="7"/>
    </row>
    <row r="70" spans="1:31" ht="65" x14ac:dyDescent="0.25">
      <c r="A70" s="7" t="s">
        <v>49</v>
      </c>
      <c r="B70" s="7"/>
      <c r="C70" s="7" t="s">
        <v>149</v>
      </c>
      <c r="D70" s="7"/>
      <c r="E70" s="7" t="s">
        <v>29</v>
      </c>
      <c r="F70" s="7"/>
      <c r="G70" s="15">
        <v>27.5</v>
      </c>
      <c r="H70" s="15"/>
      <c r="I70" s="15">
        <v>75</v>
      </c>
      <c r="J70" s="7"/>
      <c r="K70" s="7">
        <v>1</v>
      </c>
      <c r="L70" s="7"/>
      <c r="M70" s="7">
        <v>1.5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 t="s">
        <v>204</v>
      </c>
      <c r="AB70" s="7"/>
      <c r="AC70" s="7" t="s">
        <v>183</v>
      </c>
      <c r="AD70" s="7"/>
      <c r="AE70" s="7" t="s">
        <v>91</v>
      </c>
    </row>
    <row r="71" spans="1:31" ht="13" x14ac:dyDescent="0.25">
      <c r="A71" s="7"/>
      <c r="B71" s="7"/>
      <c r="C71" s="7"/>
      <c r="D71" s="7"/>
      <c r="E71" s="7"/>
      <c r="F71" s="7"/>
      <c r="G71" s="15"/>
      <c r="H71" s="15"/>
      <c r="I71" s="15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39" x14ac:dyDescent="0.25">
      <c r="A72" s="7" t="s">
        <v>69</v>
      </c>
      <c r="B72" s="7"/>
      <c r="C72" s="7" t="s">
        <v>50</v>
      </c>
      <c r="D72" s="7"/>
      <c r="E72" s="7" t="s">
        <v>30</v>
      </c>
      <c r="F72" s="7"/>
      <c r="G72" s="15">
        <v>5</v>
      </c>
      <c r="H72" s="15"/>
      <c r="I72" s="15">
        <v>50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>
        <v>1</v>
      </c>
      <c r="X72" s="7"/>
      <c r="Y72" s="7">
        <v>0.5</v>
      </c>
      <c r="Z72" s="7"/>
      <c r="AA72" s="7" t="s">
        <v>264</v>
      </c>
      <c r="AB72" s="7"/>
      <c r="AC72" s="7" t="s">
        <v>184</v>
      </c>
      <c r="AD72" s="7"/>
      <c r="AE72" s="7" t="s">
        <v>82</v>
      </c>
    </row>
    <row r="73" spans="1:31" ht="13" x14ac:dyDescent="0.25">
      <c r="A73" s="7"/>
      <c r="B73" s="7"/>
      <c r="C73" s="7"/>
      <c r="D73" s="7"/>
      <c r="E73" s="7"/>
      <c r="F73" s="7"/>
      <c r="G73" s="15"/>
      <c r="H73" s="15"/>
      <c r="I73" s="15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65" x14ac:dyDescent="0.25">
      <c r="A74" s="7" t="s">
        <v>31</v>
      </c>
      <c r="B74" s="7"/>
      <c r="C74" s="7" t="s">
        <v>160</v>
      </c>
      <c r="D74" s="7"/>
      <c r="E74" s="7" t="s">
        <v>96</v>
      </c>
      <c r="F74" s="7"/>
      <c r="G74" s="15">
        <v>5</v>
      </c>
      <c r="H74" s="15"/>
      <c r="I74" s="15">
        <v>17.5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>
        <v>1</v>
      </c>
      <c r="X74" s="7"/>
      <c r="Y74" s="7">
        <v>0.75</v>
      </c>
      <c r="Z74" s="7"/>
      <c r="AA74" s="7" t="s">
        <v>205</v>
      </c>
      <c r="AB74" s="7"/>
      <c r="AC74" s="7" t="s">
        <v>185</v>
      </c>
      <c r="AD74" s="7"/>
      <c r="AE74" s="7" t="s">
        <v>120</v>
      </c>
    </row>
    <row r="75" spans="1:31" ht="13" x14ac:dyDescent="0.25">
      <c r="A75" s="7"/>
      <c r="B75" s="7"/>
      <c r="C75" s="7"/>
      <c r="D75" s="7"/>
      <c r="E75" s="7"/>
      <c r="F75" s="7"/>
      <c r="G75" s="15"/>
      <c r="H75" s="15"/>
      <c r="I75" s="15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52" x14ac:dyDescent="0.25">
      <c r="A76" s="7" t="s">
        <v>245</v>
      </c>
      <c r="B76" s="7"/>
      <c r="C76" s="7" t="s">
        <v>162</v>
      </c>
      <c r="D76" s="7"/>
      <c r="E76" s="7" t="s">
        <v>16</v>
      </c>
      <c r="F76" s="7"/>
      <c r="G76" s="15">
        <v>25</v>
      </c>
      <c r="H76" s="15"/>
      <c r="I76" s="15">
        <v>250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>
        <v>1</v>
      </c>
      <c r="X76" s="7"/>
      <c r="Y76" s="7">
        <v>0.5</v>
      </c>
      <c r="Z76" s="7"/>
      <c r="AA76" s="7" t="s">
        <v>206</v>
      </c>
      <c r="AB76" s="7"/>
      <c r="AC76" s="7" t="s">
        <v>35</v>
      </c>
      <c r="AD76" s="7"/>
      <c r="AE76" s="7" t="s">
        <v>75</v>
      </c>
    </row>
    <row r="77" spans="1:31" ht="13" x14ac:dyDescent="0.3">
      <c r="A77" s="7"/>
      <c r="B77" s="3"/>
      <c r="C77" s="7"/>
      <c r="D77" s="3"/>
      <c r="E77" s="7"/>
      <c r="F77" s="3"/>
      <c r="G77" s="16"/>
      <c r="H77" s="16"/>
      <c r="I77" s="1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7"/>
    </row>
    <row r="78" spans="1:31" ht="39" x14ac:dyDescent="0.3">
      <c r="A78" s="7" t="s">
        <v>150</v>
      </c>
      <c r="B78" s="7"/>
      <c r="C78" s="7" t="s">
        <v>163</v>
      </c>
      <c r="D78" s="7"/>
      <c r="E78" s="7" t="s">
        <v>156</v>
      </c>
      <c r="F78" s="7"/>
      <c r="G78" s="15">
        <v>1</v>
      </c>
      <c r="H78" s="15"/>
      <c r="I78" s="15">
        <v>3.5</v>
      </c>
      <c r="J78" s="7"/>
      <c r="K78" s="7"/>
      <c r="L78" s="7"/>
      <c r="M78" s="7"/>
      <c r="N78" s="7"/>
      <c r="O78" s="7"/>
      <c r="P78" s="7"/>
      <c r="Q78" s="7"/>
      <c r="R78" s="7"/>
      <c r="S78" s="7">
        <v>1</v>
      </c>
      <c r="T78" s="7"/>
      <c r="U78" s="7">
        <v>0.9</v>
      </c>
      <c r="V78" s="7"/>
      <c r="W78" s="7"/>
      <c r="X78" s="7"/>
      <c r="Y78" s="7"/>
      <c r="Z78" s="7"/>
      <c r="AA78" s="7" t="s">
        <v>109</v>
      </c>
      <c r="AB78" s="7"/>
      <c r="AC78" s="7" t="s">
        <v>178</v>
      </c>
      <c r="AD78" s="3"/>
      <c r="AE78" s="7" t="s">
        <v>80</v>
      </c>
    </row>
    <row r="79" spans="1:31" ht="13" x14ac:dyDescent="0.3">
      <c r="A79" s="7"/>
      <c r="B79" s="3"/>
      <c r="C79" s="7"/>
      <c r="D79" s="3"/>
      <c r="E79" s="7"/>
      <c r="F79" s="3"/>
      <c r="G79" s="16"/>
      <c r="H79" s="16"/>
      <c r="I79" s="1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7"/>
    </row>
    <row r="80" spans="1:31" ht="39" x14ac:dyDescent="0.3">
      <c r="A80" s="7" t="s">
        <v>48</v>
      </c>
      <c r="B80" s="7"/>
      <c r="C80" s="7" t="s">
        <v>159</v>
      </c>
      <c r="D80" s="7"/>
      <c r="E80" s="7" t="s">
        <v>156</v>
      </c>
      <c r="F80" s="7"/>
      <c r="G80" s="15">
        <v>1</v>
      </c>
      <c r="H80" s="15"/>
      <c r="I80" s="15">
        <v>2.5</v>
      </c>
      <c r="J80" s="7"/>
      <c r="K80" s="7"/>
      <c r="L80" s="7"/>
      <c r="M80" s="7"/>
      <c r="N80" s="7"/>
      <c r="O80" s="7"/>
      <c r="P80" s="7"/>
      <c r="Q80" s="7"/>
      <c r="R80" s="7"/>
      <c r="S80" s="7">
        <v>1</v>
      </c>
      <c r="T80" s="7"/>
      <c r="U80" s="7">
        <v>0.5</v>
      </c>
      <c r="V80" s="7"/>
      <c r="W80" s="7"/>
      <c r="X80" s="7"/>
      <c r="Y80" s="7"/>
      <c r="Z80" s="7"/>
      <c r="AA80" s="7" t="s">
        <v>109</v>
      </c>
      <c r="AB80" s="7"/>
      <c r="AC80" s="7" t="s">
        <v>14</v>
      </c>
      <c r="AD80" s="3"/>
      <c r="AE80" s="7" t="s">
        <v>81</v>
      </c>
    </row>
    <row r="81" spans="1:31" ht="13" x14ac:dyDescent="0.25">
      <c r="A81" s="7"/>
      <c r="B81" s="7"/>
      <c r="C81" s="7"/>
      <c r="D81" s="7"/>
      <c r="E81" s="7"/>
      <c r="F81" s="7"/>
      <c r="G81" s="15"/>
      <c r="H81" s="15"/>
      <c r="I81" s="15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ht="52" x14ac:dyDescent="0.25">
      <c r="A82" s="7" t="s">
        <v>52</v>
      </c>
      <c r="B82" s="7"/>
      <c r="C82" s="7" t="s">
        <v>140</v>
      </c>
      <c r="D82" s="7"/>
      <c r="E82" s="7" t="s">
        <v>51</v>
      </c>
      <c r="F82" s="7"/>
      <c r="G82" s="15">
        <v>22.5</v>
      </c>
      <c r="H82" s="15"/>
      <c r="I82" s="15">
        <v>15</v>
      </c>
      <c r="J82" s="7"/>
      <c r="K82" s="7"/>
      <c r="L82" s="7"/>
      <c r="M82" s="7"/>
      <c r="N82" s="7"/>
      <c r="O82" s="7"/>
      <c r="P82" s="7"/>
      <c r="Q82" s="7"/>
      <c r="R82" s="7"/>
      <c r="S82" s="7">
        <v>1</v>
      </c>
      <c r="T82" s="7"/>
      <c r="U82" s="7">
        <v>0.5</v>
      </c>
      <c r="V82" s="7"/>
      <c r="W82" s="7"/>
      <c r="X82" s="7"/>
      <c r="Y82" s="7"/>
      <c r="Z82" s="7"/>
      <c r="AA82" s="7" t="s">
        <v>108</v>
      </c>
      <c r="AB82" s="7"/>
      <c r="AC82" s="7" t="s">
        <v>157</v>
      </c>
      <c r="AD82" s="7"/>
      <c r="AE82" s="7" t="s">
        <v>101</v>
      </c>
    </row>
    <row r="83" spans="1:31" ht="13" x14ac:dyDescent="0.3">
      <c r="A83" s="7"/>
      <c r="B83" s="3"/>
      <c r="C83" s="7"/>
      <c r="D83" s="3"/>
      <c r="E83" s="7"/>
      <c r="F83" s="3"/>
      <c r="G83" s="16"/>
      <c r="H83" s="16"/>
      <c r="I83" s="1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7"/>
    </row>
    <row r="84" spans="1:31" ht="52" x14ac:dyDescent="0.3">
      <c r="A84" s="7" t="s">
        <v>53</v>
      </c>
      <c r="B84" s="7"/>
      <c r="C84" s="7" t="s">
        <v>158</v>
      </c>
      <c r="D84" s="7"/>
      <c r="E84" s="7" t="s">
        <v>16</v>
      </c>
      <c r="F84" s="7"/>
      <c r="G84" s="15">
        <v>75</v>
      </c>
      <c r="H84" s="15"/>
      <c r="I84" s="15">
        <v>150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>
        <v>1</v>
      </c>
      <c r="X84" s="7"/>
      <c r="Y84" s="7">
        <v>0.9</v>
      </c>
      <c r="Z84" s="7"/>
      <c r="AA84" s="7" t="s">
        <v>207</v>
      </c>
      <c r="AB84" s="7"/>
      <c r="AC84" s="7" t="s">
        <v>180</v>
      </c>
      <c r="AD84" s="3"/>
      <c r="AE84" s="7" t="s">
        <v>95</v>
      </c>
    </row>
    <row r="85" spans="1:31" ht="13" x14ac:dyDescent="0.3">
      <c r="A85" s="7"/>
      <c r="B85" s="7"/>
      <c r="C85" s="7"/>
      <c r="D85" s="7"/>
      <c r="E85" s="7"/>
      <c r="F85" s="7"/>
      <c r="G85" s="15"/>
      <c r="H85" s="15"/>
      <c r="I85" s="15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3"/>
      <c r="AE85" s="7"/>
    </row>
    <row r="86" spans="1:31" ht="39" x14ac:dyDescent="0.3">
      <c r="A86" s="7" t="s">
        <v>164</v>
      </c>
      <c r="B86" s="7"/>
      <c r="C86" s="7" t="s">
        <v>165</v>
      </c>
      <c r="D86" s="7"/>
      <c r="E86" s="7" t="s">
        <v>166</v>
      </c>
      <c r="F86" s="7"/>
      <c r="G86" s="15">
        <v>2</v>
      </c>
      <c r="H86" s="15"/>
      <c r="I86" s="15">
        <v>7.5</v>
      </c>
      <c r="J86" s="7"/>
      <c r="K86" s="7"/>
      <c r="L86" s="7"/>
      <c r="M86" s="7"/>
      <c r="N86" s="7"/>
      <c r="O86" s="7"/>
      <c r="P86" s="7"/>
      <c r="Q86" s="7"/>
      <c r="R86" s="7"/>
      <c r="S86" s="7">
        <v>1</v>
      </c>
      <c r="T86" s="7"/>
      <c r="U86" s="7">
        <v>0.5</v>
      </c>
      <c r="V86" s="7"/>
      <c r="W86" s="7"/>
      <c r="X86" s="7"/>
      <c r="Y86" s="7"/>
      <c r="Z86" s="7"/>
      <c r="AA86" s="7" t="s">
        <v>167</v>
      </c>
      <c r="AB86" s="7"/>
      <c r="AC86" s="7" t="s">
        <v>265</v>
      </c>
      <c r="AD86" s="3"/>
      <c r="AE86" s="7" t="s">
        <v>75</v>
      </c>
    </row>
    <row r="87" spans="1:31" ht="13" x14ac:dyDescent="0.3">
      <c r="A87" s="7"/>
      <c r="B87" s="7"/>
      <c r="C87" s="7"/>
      <c r="D87" s="7"/>
      <c r="E87" s="7"/>
      <c r="F87" s="7"/>
      <c r="G87" s="15"/>
      <c r="H87" s="15"/>
      <c r="I87" s="15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3"/>
      <c r="AE87" s="7"/>
    </row>
    <row r="88" spans="1:31" ht="39" x14ac:dyDescent="0.3">
      <c r="A88" s="7" t="s">
        <v>253</v>
      </c>
      <c r="B88" s="7"/>
      <c r="C88" s="7" t="s">
        <v>250</v>
      </c>
      <c r="D88" s="7"/>
      <c r="E88" s="7" t="s">
        <v>254</v>
      </c>
      <c r="F88" s="7"/>
      <c r="G88" s="15">
        <v>20</v>
      </c>
      <c r="H88" s="15"/>
      <c r="I88" s="15">
        <v>100</v>
      </c>
      <c r="J88" s="7"/>
      <c r="K88" s="7">
        <v>1</v>
      </c>
      <c r="L88" s="7"/>
      <c r="M88" s="7">
        <v>2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 t="s">
        <v>255</v>
      </c>
      <c r="AB88" s="7"/>
      <c r="AC88" s="7" t="s">
        <v>251</v>
      </c>
      <c r="AD88" s="3"/>
      <c r="AE88" s="7" t="s">
        <v>252</v>
      </c>
    </row>
    <row r="89" spans="1:31" ht="13" x14ac:dyDescent="0.3">
      <c r="A89" s="7"/>
      <c r="B89" s="7"/>
      <c r="C89" s="7"/>
      <c r="D89" s="7"/>
      <c r="E89" s="7"/>
      <c r="F89" s="7"/>
      <c r="G89" s="15"/>
      <c r="H89" s="15"/>
      <c r="I89" s="15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3"/>
      <c r="AE89" s="7"/>
    </row>
    <row r="90" spans="1:31" ht="13" x14ac:dyDescent="0.3">
      <c r="A90" s="7"/>
      <c r="B90" s="7"/>
      <c r="C90" s="7"/>
      <c r="D90" s="7"/>
      <c r="E90" s="7"/>
      <c r="F90" s="7"/>
      <c r="G90" s="15"/>
      <c r="H90" s="15"/>
      <c r="I90" s="15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3"/>
      <c r="AE90" s="7"/>
    </row>
    <row r="91" spans="1:31" ht="13" x14ac:dyDescent="0.3">
      <c r="A91" s="7"/>
      <c r="B91" s="3"/>
      <c r="C91" s="7"/>
      <c r="D91" s="3"/>
      <c r="E91" s="7"/>
      <c r="F91" s="3"/>
      <c r="G91" s="16"/>
      <c r="H91" s="16"/>
      <c r="I91" s="16"/>
      <c r="J91" s="3"/>
      <c r="K91" s="3"/>
      <c r="L91" s="3"/>
      <c r="M91" s="3"/>
      <c r="N91" s="3"/>
      <c r="O91" s="3" t="s">
        <v>224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7"/>
    </row>
    <row r="92" spans="1:31" ht="13" x14ac:dyDescent="0.3">
      <c r="A92" s="7"/>
      <c r="B92" s="3"/>
      <c r="C92" s="7"/>
      <c r="D92" s="3"/>
      <c r="E92" s="7"/>
      <c r="F92" s="3"/>
      <c r="G92" s="16"/>
      <c r="H92" s="16"/>
      <c r="I92" s="1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7"/>
    </row>
    <row r="93" spans="1:31" ht="13" x14ac:dyDescent="0.3">
      <c r="A93" s="7"/>
      <c r="B93" s="3"/>
      <c r="C93" s="7"/>
      <c r="D93" s="3"/>
      <c r="E93" s="7"/>
      <c r="F93" s="3"/>
      <c r="G93" s="16"/>
      <c r="H93" s="16"/>
      <c r="I93" s="1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7"/>
    </row>
    <row r="94" spans="1:31" ht="14" x14ac:dyDescent="0.3">
      <c r="A94" s="7"/>
      <c r="B94" s="3"/>
      <c r="C94" s="7"/>
      <c r="D94" s="3"/>
      <c r="E94" s="7"/>
      <c r="G94" s="16"/>
      <c r="H94" s="16"/>
      <c r="I94" s="18"/>
      <c r="L94" s="10"/>
      <c r="M94" s="10"/>
      <c r="N94" s="10"/>
      <c r="O94" s="10"/>
      <c r="P94" s="3"/>
      <c r="Q94" s="10" t="s">
        <v>148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7"/>
    </row>
    <row r="95" spans="1:31" ht="14" x14ac:dyDescent="0.3">
      <c r="A95" s="7"/>
      <c r="B95" s="3"/>
      <c r="C95" s="7"/>
      <c r="D95" s="3"/>
      <c r="E95" s="7"/>
      <c r="G95" s="16"/>
      <c r="H95" s="16"/>
      <c r="I95" s="18"/>
      <c r="K95" s="10"/>
      <c r="L95" s="10"/>
      <c r="M95" s="10"/>
      <c r="N95" s="10"/>
      <c r="O95" s="10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7"/>
    </row>
    <row r="96" spans="1:31" ht="13" x14ac:dyDescent="0.3">
      <c r="A96" s="4" t="s">
        <v>3</v>
      </c>
      <c r="B96" s="5"/>
      <c r="C96" s="2" t="s">
        <v>1</v>
      </c>
      <c r="D96" s="5"/>
      <c r="E96" s="2" t="s">
        <v>2</v>
      </c>
      <c r="F96" s="5"/>
      <c r="G96" s="2" t="s">
        <v>188</v>
      </c>
      <c r="H96" s="2"/>
      <c r="I96" s="2" t="s">
        <v>189</v>
      </c>
      <c r="J96" s="2"/>
      <c r="K96" s="2" t="s">
        <v>193</v>
      </c>
      <c r="L96" s="2"/>
      <c r="M96" s="2" t="s">
        <v>191</v>
      </c>
      <c r="N96" s="2"/>
      <c r="O96" s="2" t="s">
        <v>190</v>
      </c>
      <c r="P96" s="5"/>
      <c r="Q96" s="2" t="s">
        <v>191</v>
      </c>
      <c r="R96" s="2"/>
      <c r="S96" s="2" t="s">
        <v>195</v>
      </c>
      <c r="T96" s="2"/>
      <c r="U96" s="2" t="s">
        <v>191</v>
      </c>
      <c r="V96" s="2"/>
      <c r="W96" s="2" t="s">
        <v>11</v>
      </c>
      <c r="X96" s="2"/>
      <c r="Y96" s="2" t="s">
        <v>191</v>
      </c>
      <c r="Z96" s="2"/>
      <c r="AA96" s="2" t="s">
        <v>104</v>
      </c>
      <c r="AB96" s="5"/>
      <c r="AC96" s="2" t="s">
        <v>5</v>
      </c>
      <c r="AD96" s="3"/>
      <c r="AE96" s="2" t="s">
        <v>72</v>
      </c>
    </row>
    <row r="97" spans="1:31" ht="13" x14ac:dyDescent="0.3">
      <c r="A97" s="4"/>
      <c r="B97" s="5"/>
      <c r="C97" s="2"/>
      <c r="D97" s="5"/>
      <c r="E97" s="2"/>
      <c r="F97" s="5"/>
      <c r="G97" s="2" t="s">
        <v>219</v>
      </c>
      <c r="H97" s="2"/>
      <c r="I97" s="2"/>
      <c r="J97" s="2"/>
      <c r="K97" s="2" t="s">
        <v>194</v>
      </c>
      <c r="O97" s="2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3"/>
    </row>
    <row r="98" spans="1:31" ht="14" x14ac:dyDescent="0.3">
      <c r="A98" s="7"/>
      <c r="B98" s="3"/>
      <c r="C98" s="7"/>
      <c r="D98" s="3"/>
      <c r="E98" s="7"/>
      <c r="G98" s="16"/>
      <c r="H98" s="16"/>
      <c r="I98" s="18"/>
      <c r="K98" s="10"/>
      <c r="L98" s="10"/>
      <c r="M98" s="10"/>
      <c r="N98" s="10"/>
      <c r="O98" s="10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7"/>
    </row>
    <row r="99" spans="1:31" ht="65" x14ac:dyDescent="0.25">
      <c r="A99" s="7" t="s">
        <v>45</v>
      </c>
      <c r="B99" s="7"/>
      <c r="C99" s="7" t="s">
        <v>135</v>
      </c>
      <c r="D99" s="7"/>
      <c r="E99" s="7" t="s">
        <v>16</v>
      </c>
      <c r="F99" s="7"/>
      <c r="G99" s="15">
        <v>4.5</v>
      </c>
      <c r="H99" s="15"/>
      <c r="I99" s="15">
        <v>65</v>
      </c>
      <c r="J99" s="7"/>
      <c r="K99" s="7"/>
      <c r="L99" s="7"/>
      <c r="M99" s="7"/>
      <c r="N99" s="7"/>
      <c r="O99" s="7">
        <v>1</v>
      </c>
      <c r="P99" s="7"/>
      <c r="Q99" s="7">
        <v>1.25</v>
      </c>
      <c r="R99" s="7"/>
      <c r="S99" s="7"/>
      <c r="T99" s="7"/>
      <c r="U99" s="7"/>
      <c r="V99" s="7"/>
      <c r="W99" s="7"/>
      <c r="X99" s="7"/>
      <c r="Y99" s="7"/>
      <c r="Z99" s="7"/>
      <c r="AA99" s="7" t="s">
        <v>208</v>
      </c>
      <c r="AB99" s="7"/>
      <c r="AC99" s="7" t="s">
        <v>119</v>
      </c>
      <c r="AD99" s="7"/>
      <c r="AE99" s="7" t="s">
        <v>133</v>
      </c>
    </row>
    <row r="100" spans="1:31" ht="13" x14ac:dyDescent="0.25">
      <c r="A100" s="7"/>
      <c r="B100" s="7"/>
      <c r="C100" s="7"/>
      <c r="D100" s="7"/>
      <c r="E100" s="7"/>
      <c r="F100" s="7"/>
      <c r="G100" s="15"/>
      <c r="H100" s="15"/>
      <c r="I100" s="15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ht="65" x14ac:dyDescent="0.25">
      <c r="A101" s="7" t="s">
        <v>32</v>
      </c>
      <c r="B101" s="7"/>
      <c r="C101" s="7" t="s">
        <v>168</v>
      </c>
      <c r="D101" s="7"/>
      <c r="E101" s="7" t="s">
        <v>16</v>
      </c>
      <c r="F101" s="7"/>
      <c r="G101" s="15">
        <v>5</v>
      </c>
      <c r="H101" s="15"/>
      <c r="I101" s="15">
        <v>45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>
        <v>1</v>
      </c>
      <c r="X101" s="7"/>
      <c r="Y101" s="7">
        <v>0.5</v>
      </c>
      <c r="Z101" s="7"/>
      <c r="AA101" s="7" t="s">
        <v>118</v>
      </c>
      <c r="AB101" s="7"/>
      <c r="AC101" s="7" t="s">
        <v>117</v>
      </c>
      <c r="AD101" s="7"/>
      <c r="AE101" s="7" t="s">
        <v>98</v>
      </c>
    </row>
    <row r="102" spans="1:31" ht="13" x14ac:dyDescent="0.25">
      <c r="A102" s="7"/>
      <c r="B102" s="7"/>
      <c r="C102" s="7"/>
      <c r="D102" s="7"/>
      <c r="E102" s="7"/>
      <c r="F102" s="7"/>
      <c r="G102" s="15"/>
      <c r="H102" s="15"/>
      <c r="I102" s="15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ht="52" x14ac:dyDescent="0.25">
      <c r="A103" s="7" t="s">
        <v>63</v>
      </c>
      <c r="B103" s="7"/>
      <c r="C103" s="7" t="s">
        <v>135</v>
      </c>
      <c r="D103" s="7"/>
      <c r="E103" s="7" t="s">
        <v>177</v>
      </c>
      <c r="F103" s="7"/>
      <c r="G103" s="15">
        <v>25</v>
      </c>
      <c r="H103" s="15"/>
      <c r="I103" s="15">
        <v>155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v>1</v>
      </c>
      <c r="X103" s="7"/>
      <c r="Y103" s="7">
        <v>1.25</v>
      </c>
      <c r="Z103" s="7"/>
      <c r="AA103" s="7" t="s">
        <v>128</v>
      </c>
      <c r="AB103" s="7"/>
      <c r="AC103" s="7" t="s">
        <v>103</v>
      </c>
      <c r="AD103" s="7"/>
      <c r="AE103" s="7" t="s">
        <v>92</v>
      </c>
    </row>
    <row r="104" spans="1:31" ht="13" x14ac:dyDescent="0.25">
      <c r="A104" s="7"/>
      <c r="B104" s="7"/>
      <c r="C104" s="7"/>
      <c r="D104" s="7"/>
      <c r="E104" s="7"/>
      <c r="F104" s="7"/>
      <c r="G104" s="15"/>
      <c r="H104" s="15"/>
      <c r="I104" s="15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ht="52" x14ac:dyDescent="0.25">
      <c r="A105" s="7" t="s">
        <v>33</v>
      </c>
      <c r="B105" s="7"/>
      <c r="C105" s="7" t="s">
        <v>169</v>
      </c>
      <c r="D105" s="7"/>
      <c r="E105" s="7" t="s">
        <v>177</v>
      </c>
      <c r="F105" s="7"/>
      <c r="G105" s="15">
        <v>40</v>
      </c>
      <c r="H105" s="15"/>
      <c r="I105" s="15">
        <v>575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>
        <v>1</v>
      </c>
      <c r="X105" s="7"/>
      <c r="Y105" s="7">
        <v>1.25</v>
      </c>
      <c r="Z105" s="7"/>
      <c r="AA105" s="7" t="s">
        <v>209</v>
      </c>
      <c r="AB105" s="7"/>
      <c r="AC105" s="7" t="s">
        <v>55</v>
      </c>
      <c r="AD105" s="7"/>
      <c r="AE105" s="7" t="s">
        <v>83</v>
      </c>
    </row>
    <row r="106" spans="1:31" ht="13" x14ac:dyDescent="0.3">
      <c r="A106" s="7"/>
      <c r="B106" s="3"/>
      <c r="C106" s="7"/>
      <c r="D106" s="3"/>
      <c r="E106" s="7"/>
      <c r="F106" s="3"/>
      <c r="G106" s="15"/>
      <c r="H106" s="15"/>
      <c r="I106" s="1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7"/>
    </row>
    <row r="107" spans="1:31" ht="91" x14ac:dyDescent="0.25">
      <c r="A107" s="7" t="s">
        <v>66</v>
      </c>
      <c r="B107" s="7"/>
      <c r="C107" s="7" t="s">
        <v>140</v>
      </c>
      <c r="D107" s="7"/>
      <c r="E107" s="7" t="s">
        <v>16</v>
      </c>
      <c r="F107" s="7"/>
      <c r="G107" s="15">
        <v>7</v>
      </c>
      <c r="H107" s="15"/>
      <c r="I107" s="15">
        <v>45</v>
      </c>
      <c r="J107" s="7"/>
      <c r="K107" s="7">
        <v>1</v>
      </c>
      <c r="L107" s="7"/>
      <c r="M107" s="7">
        <v>8.25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 t="s">
        <v>210</v>
      </c>
      <c r="AB107" s="7"/>
      <c r="AC107" s="7" t="s">
        <v>56</v>
      </c>
      <c r="AD107" s="7"/>
      <c r="AE107" s="7" t="s">
        <v>110</v>
      </c>
    </row>
    <row r="108" spans="1:31" ht="13" x14ac:dyDescent="0.25">
      <c r="A108" s="7"/>
      <c r="B108" s="7"/>
      <c r="C108" s="7"/>
      <c r="D108" s="7"/>
      <c r="E108" s="7"/>
      <c r="F108" s="7"/>
      <c r="G108" s="15"/>
      <c r="H108" s="15"/>
      <c r="I108" s="15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ht="52" x14ac:dyDescent="0.25">
      <c r="A109" s="7" t="s">
        <v>62</v>
      </c>
      <c r="B109" s="7"/>
      <c r="C109" s="7" t="s">
        <v>170</v>
      </c>
      <c r="D109" s="7"/>
      <c r="E109" s="7" t="s">
        <v>7</v>
      </c>
      <c r="F109" s="7"/>
      <c r="G109" s="15">
        <v>2.5</v>
      </c>
      <c r="H109" s="15"/>
      <c r="I109" s="15">
        <v>10</v>
      </c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>
        <v>1</v>
      </c>
      <c r="X109" s="7"/>
      <c r="Y109" s="7">
        <v>1.5</v>
      </c>
      <c r="Z109" s="7"/>
      <c r="AA109" s="7" t="s">
        <v>211</v>
      </c>
      <c r="AB109" s="7"/>
      <c r="AC109" s="7" t="s">
        <v>54</v>
      </c>
      <c r="AD109" s="7"/>
      <c r="AE109" s="7" t="s">
        <v>129</v>
      </c>
    </row>
    <row r="110" spans="1:31" ht="13" x14ac:dyDescent="0.25">
      <c r="A110" s="7"/>
      <c r="B110" s="7"/>
      <c r="C110" s="7"/>
      <c r="D110" s="7"/>
      <c r="E110" s="7"/>
      <c r="F110" s="7"/>
      <c r="G110" s="15"/>
      <c r="H110" s="15"/>
      <c r="I110" s="15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ht="52" x14ac:dyDescent="0.25">
      <c r="A111" s="7" t="s">
        <v>232</v>
      </c>
      <c r="B111" s="7"/>
      <c r="C111" s="7" t="s">
        <v>233</v>
      </c>
      <c r="D111" s="7"/>
      <c r="E111" s="7" t="s">
        <v>234</v>
      </c>
      <c r="F111" s="7"/>
      <c r="G111" s="15">
        <v>50</v>
      </c>
      <c r="H111" s="15"/>
      <c r="I111" s="15">
        <v>22.5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>
        <v>1</v>
      </c>
      <c r="X111" s="7"/>
      <c r="Y111" s="7">
        <v>0.2</v>
      </c>
      <c r="Z111" s="7"/>
      <c r="AA111" s="7" t="s">
        <v>236</v>
      </c>
      <c r="AB111" s="7"/>
      <c r="AC111" s="7" t="s">
        <v>248</v>
      </c>
      <c r="AD111" s="7"/>
      <c r="AE111" s="7" t="s">
        <v>75</v>
      </c>
    </row>
    <row r="112" spans="1:31" ht="13" x14ac:dyDescent="0.3">
      <c r="A112" s="7"/>
      <c r="B112" s="3"/>
      <c r="C112" s="7"/>
      <c r="D112" s="3"/>
      <c r="E112" s="7"/>
      <c r="F112" s="3"/>
      <c r="G112" s="16"/>
      <c r="H112" s="16"/>
      <c r="I112" s="1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7"/>
    </row>
    <row r="113" spans="1:31" ht="14" x14ac:dyDescent="0.3">
      <c r="A113" s="7"/>
      <c r="B113" s="3"/>
      <c r="C113" s="7"/>
      <c r="D113" s="3"/>
      <c r="E113" s="7"/>
      <c r="G113" s="16"/>
      <c r="H113" s="16"/>
      <c r="I113" s="18"/>
      <c r="L113" s="10"/>
      <c r="M113" s="10"/>
      <c r="N113" s="10"/>
      <c r="O113" s="10"/>
      <c r="P113" s="3"/>
      <c r="Q113" s="10" t="s">
        <v>270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7"/>
    </row>
    <row r="114" spans="1:31" ht="13" x14ac:dyDescent="0.3">
      <c r="A114" s="7"/>
      <c r="B114" s="3"/>
      <c r="C114" s="7"/>
      <c r="D114" s="3"/>
      <c r="E114" s="7"/>
      <c r="F114" s="3"/>
      <c r="G114" s="16"/>
      <c r="H114" s="16"/>
      <c r="I114" s="1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7"/>
    </row>
    <row r="115" spans="1:31" ht="52" x14ac:dyDescent="0.3">
      <c r="A115" s="7" t="s">
        <v>38</v>
      </c>
      <c r="B115" s="7"/>
      <c r="C115" s="7" t="s">
        <v>171</v>
      </c>
      <c r="D115" s="7"/>
      <c r="E115" s="7"/>
      <c r="F115" s="7"/>
      <c r="G115" s="15"/>
      <c r="H115" s="15"/>
      <c r="I115" s="15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>
        <v>1</v>
      </c>
      <c r="X115" s="7"/>
      <c r="Y115" s="7">
        <v>0.5</v>
      </c>
      <c r="Z115" s="7"/>
      <c r="AA115" s="7" t="s">
        <v>212</v>
      </c>
      <c r="AB115" s="7"/>
      <c r="AC115" s="7" t="s">
        <v>111</v>
      </c>
      <c r="AD115" s="3"/>
      <c r="AE115" s="7" t="s">
        <v>130</v>
      </c>
    </row>
    <row r="116" spans="1:31" ht="13" x14ac:dyDescent="0.3">
      <c r="A116" s="7"/>
      <c r="B116" s="3"/>
      <c r="C116" s="7"/>
      <c r="D116" s="3"/>
      <c r="E116" s="7"/>
      <c r="F116" s="3"/>
      <c r="G116" s="16"/>
      <c r="H116" s="16"/>
      <c r="I116" s="1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7"/>
    </row>
    <row r="117" spans="1:31" ht="39" x14ac:dyDescent="0.25">
      <c r="A117" s="7" t="s">
        <v>57</v>
      </c>
      <c r="B117" s="7"/>
      <c r="C117" s="7" t="s">
        <v>172</v>
      </c>
      <c r="D117" s="7"/>
      <c r="E117" s="7" t="s">
        <v>217</v>
      </c>
      <c r="F117" s="7"/>
      <c r="G117" s="15">
        <v>4</v>
      </c>
      <c r="H117" s="15"/>
      <c r="I117" s="15">
        <v>25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>
        <v>1</v>
      </c>
      <c r="X117" s="7"/>
      <c r="Y117" s="7">
        <v>0.5</v>
      </c>
      <c r="Z117" s="7"/>
      <c r="AA117" s="7" t="s">
        <v>213</v>
      </c>
      <c r="AB117" s="7"/>
      <c r="AC117" s="7" t="s">
        <v>58</v>
      </c>
      <c r="AD117" s="7"/>
      <c r="AE117" s="7" t="s">
        <v>84</v>
      </c>
    </row>
    <row r="118" spans="1:31" ht="13" x14ac:dyDescent="0.25">
      <c r="A118" s="7"/>
      <c r="B118" s="7"/>
      <c r="C118" s="7"/>
      <c r="D118" s="7"/>
      <c r="E118" s="7"/>
      <c r="F118" s="7"/>
      <c r="G118" s="15"/>
      <c r="H118" s="15"/>
      <c r="I118" s="15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ht="13" x14ac:dyDescent="0.3">
      <c r="A119" s="7"/>
      <c r="B119" s="3"/>
      <c r="C119" s="7"/>
      <c r="D119" s="3"/>
      <c r="E119" s="7"/>
      <c r="F119" s="3"/>
      <c r="G119" s="16"/>
      <c r="H119" s="16"/>
      <c r="I119" s="16"/>
      <c r="J119" s="3"/>
      <c r="K119" s="3"/>
      <c r="L119" s="3"/>
      <c r="M119" s="3"/>
      <c r="N119" s="3"/>
      <c r="O119" s="3" t="s">
        <v>225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7"/>
    </row>
    <row r="120" spans="1:31" ht="13" x14ac:dyDescent="0.3">
      <c r="A120" s="7"/>
      <c r="B120" s="3"/>
      <c r="C120" s="7"/>
      <c r="D120" s="3"/>
      <c r="E120" s="7"/>
      <c r="F120" s="3"/>
      <c r="G120" s="16"/>
      <c r="H120" s="16"/>
      <c r="I120" s="1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7"/>
    </row>
    <row r="121" spans="1:31" ht="13" x14ac:dyDescent="0.3">
      <c r="A121" s="7"/>
      <c r="B121" s="3"/>
      <c r="C121" s="7"/>
      <c r="D121" s="3"/>
      <c r="E121" s="7"/>
      <c r="F121" s="3"/>
      <c r="G121" s="16"/>
      <c r="H121" s="16"/>
      <c r="I121" s="1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7"/>
    </row>
    <row r="122" spans="1:31" ht="14" x14ac:dyDescent="0.3">
      <c r="A122" s="7"/>
      <c r="B122" s="3"/>
      <c r="C122" s="7"/>
      <c r="D122" s="3"/>
      <c r="E122" s="7"/>
      <c r="G122" s="16"/>
      <c r="H122" s="16"/>
      <c r="I122" s="18"/>
      <c r="L122" s="10"/>
      <c r="M122" s="10"/>
      <c r="N122" s="10"/>
      <c r="O122" s="10"/>
      <c r="P122" s="3"/>
      <c r="Q122" s="10" t="s">
        <v>34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7"/>
    </row>
    <row r="123" spans="1:31" ht="14" x14ac:dyDescent="0.3">
      <c r="A123" s="7"/>
      <c r="B123" s="3"/>
      <c r="C123" s="7"/>
      <c r="D123" s="3"/>
      <c r="E123" s="7"/>
      <c r="G123" s="16"/>
      <c r="H123" s="16"/>
      <c r="I123" s="18"/>
      <c r="K123" s="10"/>
      <c r="L123" s="10"/>
      <c r="M123" s="10"/>
      <c r="N123" s="10"/>
      <c r="O123" s="10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7"/>
    </row>
    <row r="124" spans="1:31" ht="13" x14ac:dyDescent="0.3">
      <c r="A124" s="4" t="s">
        <v>3</v>
      </c>
      <c r="B124" s="5"/>
      <c r="C124" s="2" t="s">
        <v>1</v>
      </c>
      <c r="D124" s="5"/>
      <c r="E124" s="2" t="s">
        <v>2</v>
      </c>
      <c r="F124" s="5"/>
      <c r="G124" s="2" t="s">
        <v>188</v>
      </c>
      <c r="H124" s="2"/>
      <c r="I124" s="2" t="s">
        <v>189</v>
      </c>
      <c r="J124" s="2"/>
      <c r="K124" s="2" t="s">
        <v>193</v>
      </c>
      <c r="L124" s="2"/>
      <c r="M124" s="2" t="s">
        <v>191</v>
      </c>
      <c r="N124" s="2"/>
      <c r="O124" s="2" t="s">
        <v>190</v>
      </c>
      <c r="P124" s="5"/>
      <c r="Q124" s="2" t="s">
        <v>191</v>
      </c>
      <c r="R124" s="2"/>
      <c r="S124" s="2" t="s">
        <v>195</v>
      </c>
      <c r="T124" s="2"/>
      <c r="U124" s="2" t="s">
        <v>191</v>
      </c>
      <c r="V124" s="2"/>
      <c r="W124" s="2" t="s">
        <v>11</v>
      </c>
      <c r="X124" s="2"/>
      <c r="Y124" s="2" t="s">
        <v>191</v>
      </c>
      <c r="Z124" s="2"/>
      <c r="AA124" s="2" t="s">
        <v>104</v>
      </c>
      <c r="AB124" s="5"/>
      <c r="AC124" s="2" t="s">
        <v>5</v>
      </c>
      <c r="AD124" s="3"/>
      <c r="AE124" s="2" t="s">
        <v>72</v>
      </c>
    </row>
    <row r="125" spans="1:31" ht="13" x14ac:dyDescent="0.3">
      <c r="A125" s="4"/>
      <c r="B125" s="5"/>
      <c r="C125" s="2"/>
      <c r="D125" s="5"/>
      <c r="E125" s="2"/>
      <c r="F125" s="5"/>
      <c r="G125" s="2" t="s">
        <v>219</v>
      </c>
      <c r="H125" s="2"/>
      <c r="I125" s="2"/>
      <c r="J125" s="2"/>
      <c r="K125" s="2" t="s">
        <v>194</v>
      </c>
      <c r="O125" s="2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3"/>
    </row>
    <row r="126" spans="1:31" ht="14" x14ac:dyDescent="0.3">
      <c r="A126" s="7"/>
      <c r="B126" s="3"/>
      <c r="C126" s="7"/>
      <c r="D126" s="3"/>
      <c r="E126" s="7"/>
      <c r="G126" s="16"/>
      <c r="H126" s="16"/>
      <c r="I126" s="18"/>
      <c r="K126" s="10"/>
      <c r="L126" s="10"/>
      <c r="M126" s="10"/>
      <c r="N126" s="10"/>
      <c r="O126" s="10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7"/>
    </row>
    <row r="127" spans="1:31" ht="39" x14ac:dyDescent="0.3">
      <c r="A127" s="7" t="s">
        <v>71</v>
      </c>
      <c r="B127" s="7"/>
      <c r="C127" s="7" t="s">
        <v>174</v>
      </c>
      <c r="D127" s="7"/>
      <c r="E127" s="7" t="s">
        <v>177</v>
      </c>
      <c r="F127" s="7"/>
      <c r="G127" s="15">
        <v>15</v>
      </c>
      <c r="H127" s="15"/>
      <c r="I127" s="15">
        <v>15</v>
      </c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v>1</v>
      </c>
      <c r="X127" s="7"/>
      <c r="Y127" s="7">
        <v>0.75</v>
      </c>
      <c r="Z127" s="7"/>
      <c r="AA127" s="7" t="s">
        <v>214</v>
      </c>
      <c r="AB127" s="7"/>
      <c r="AC127" s="7" t="s">
        <v>113</v>
      </c>
      <c r="AD127" s="3"/>
      <c r="AE127" s="7" t="s">
        <v>99</v>
      </c>
    </row>
    <row r="128" spans="1:31" ht="13" x14ac:dyDescent="0.3">
      <c r="A128" s="7"/>
      <c r="B128" s="3"/>
      <c r="C128" s="7"/>
      <c r="D128" s="3"/>
      <c r="E128" s="7"/>
      <c r="F128" s="3"/>
      <c r="G128" s="16"/>
      <c r="H128" s="16"/>
      <c r="I128" s="1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7"/>
    </row>
    <row r="129" spans="1:31" ht="52" x14ac:dyDescent="0.25">
      <c r="A129" s="7" t="s">
        <v>70</v>
      </c>
      <c r="B129" s="7"/>
      <c r="C129" s="7" t="s">
        <v>173</v>
      </c>
      <c r="D129" s="7"/>
      <c r="E129" s="7" t="s">
        <v>21</v>
      </c>
      <c r="F129" s="7"/>
      <c r="G129" s="15">
        <v>7</v>
      </c>
      <c r="H129" s="15"/>
      <c r="I129" s="15">
        <v>5</v>
      </c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>
        <v>1</v>
      </c>
      <c r="X129" s="7"/>
      <c r="Y129" s="7">
        <v>1.75</v>
      </c>
      <c r="Z129" s="7"/>
      <c r="AA129" s="7" t="s">
        <v>112</v>
      </c>
      <c r="AB129" s="7"/>
      <c r="AC129" s="7" t="s">
        <v>64</v>
      </c>
      <c r="AD129" s="7"/>
      <c r="AE129" s="7" t="s">
        <v>85</v>
      </c>
    </row>
    <row r="130" spans="1:31" ht="13" x14ac:dyDescent="0.3">
      <c r="A130" s="7"/>
      <c r="B130" s="3"/>
      <c r="C130" s="7"/>
      <c r="D130" s="3"/>
      <c r="E130" s="7"/>
      <c r="F130" s="3"/>
      <c r="G130" s="16"/>
      <c r="H130" s="16"/>
      <c r="I130" s="1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7"/>
    </row>
    <row r="131" spans="1:31" ht="52" x14ac:dyDescent="0.3">
      <c r="A131" s="7" t="s">
        <v>42</v>
      </c>
      <c r="B131" s="7"/>
      <c r="C131" s="7" t="s">
        <v>228</v>
      </c>
      <c r="D131" s="7"/>
      <c r="E131" s="7" t="s">
        <v>20</v>
      </c>
      <c r="F131" s="7"/>
      <c r="G131" s="15">
        <v>200</v>
      </c>
      <c r="H131" s="15"/>
      <c r="I131" s="15">
        <v>25</v>
      </c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>
        <v>1</v>
      </c>
      <c r="X131" s="7"/>
      <c r="Y131" s="7">
        <v>1.25</v>
      </c>
      <c r="Z131" s="7"/>
      <c r="AA131" s="7" t="s">
        <v>215</v>
      </c>
      <c r="AB131" s="7"/>
      <c r="AC131" s="7" t="s">
        <v>186</v>
      </c>
      <c r="AD131" s="3"/>
      <c r="AE131" s="7" t="s">
        <v>75</v>
      </c>
    </row>
    <row r="132" spans="1:31" ht="13" x14ac:dyDescent="0.3">
      <c r="A132" s="7"/>
      <c r="B132" s="7"/>
      <c r="C132" s="7"/>
      <c r="D132" s="7"/>
      <c r="E132" s="7"/>
      <c r="F132" s="7"/>
      <c r="G132" s="15"/>
      <c r="H132" s="15"/>
      <c r="I132" s="15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3"/>
      <c r="AE132" s="7"/>
    </row>
    <row r="133" spans="1:31" ht="52" x14ac:dyDescent="0.3">
      <c r="A133" s="7" t="s">
        <v>256</v>
      </c>
      <c r="B133" s="7"/>
      <c r="C133" s="7" t="s">
        <v>228</v>
      </c>
      <c r="D133" s="7"/>
      <c r="E133" s="7" t="s">
        <v>21</v>
      </c>
      <c r="F133" s="7"/>
      <c r="G133" s="15">
        <v>25</v>
      </c>
      <c r="H133" s="15"/>
      <c r="I133" s="15">
        <v>10</v>
      </c>
      <c r="J133" s="7"/>
      <c r="K133" s="7"/>
      <c r="L133" s="7"/>
      <c r="M133" s="7"/>
      <c r="N133" s="7"/>
      <c r="O133" s="7">
        <v>1</v>
      </c>
      <c r="P133" s="7"/>
      <c r="Q133" s="7">
        <v>0.75</v>
      </c>
      <c r="R133" s="7"/>
      <c r="S133" s="7"/>
      <c r="T133" s="7"/>
      <c r="U133" s="7"/>
      <c r="V133" s="7"/>
      <c r="W133" s="7"/>
      <c r="X133" s="7"/>
      <c r="Y133" s="7"/>
      <c r="Z133" s="7"/>
      <c r="AA133" s="7" t="s">
        <v>257</v>
      </c>
      <c r="AB133" s="7"/>
      <c r="AC133" s="7" t="s">
        <v>249</v>
      </c>
      <c r="AD133" s="3"/>
      <c r="AE133" s="7" t="s">
        <v>75</v>
      </c>
    </row>
    <row r="134" spans="1:31" ht="13" x14ac:dyDescent="0.3">
      <c r="A134" s="7"/>
      <c r="B134" s="7"/>
      <c r="C134" s="7"/>
      <c r="D134" s="7"/>
      <c r="E134" s="7"/>
      <c r="F134" s="7"/>
      <c r="G134" s="15"/>
      <c r="H134" s="15"/>
      <c r="I134" s="15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3"/>
      <c r="AE134" s="7"/>
    </row>
    <row r="135" spans="1:31" ht="13" x14ac:dyDescent="0.3">
      <c r="A135" s="7"/>
      <c r="B135" s="7"/>
      <c r="C135" s="7"/>
      <c r="D135" s="7"/>
      <c r="E135" s="7"/>
      <c r="F135" s="7"/>
      <c r="G135" s="15"/>
      <c r="H135" s="15"/>
      <c r="I135" s="15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3"/>
      <c r="AE135" s="7"/>
    </row>
    <row r="136" spans="1:31" ht="14" x14ac:dyDescent="0.3">
      <c r="A136" s="7"/>
      <c r="B136" s="3"/>
      <c r="C136" s="7"/>
      <c r="D136" s="3"/>
      <c r="E136" s="7"/>
      <c r="G136" s="16"/>
      <c r="H136" s="16"/>
      <c r="I136" s="18"/>
      <c r="L136" s="10"/>
      <c r="M136" s="10"/>
      <c r="N136" s="10"/>
      <c r="O136" s="10"/>
      <c r="P136" s="3"/>
      <c r="Q136" s="10" t="s">
        <v>36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7"/>
    </row>
    <row r="137" spans="1:31" ht="14" x14ac:dyDescent="0.3">
      <c r="A137" s="7"/>
      <c r="B137" s="3"/>
      <c r="C137" s="7"/>
      <c r="D137" s="3"/>
      <c r="E137" s="7"/>
      <c r="G137" s="16"/>
      <c r="H137" s="16"/>
      <c r="I137" s="18"/>
      <c r="K137" s="10"/>
      <c r="L137" s="10"/>
      <c r="M137" s="10"/>
      <c r="N137" s="10"/>
      <c r="O137" s="10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7"/>
    </row>
    <row r="138" spans="1:31" ht="39" x14ac:dyDescent="0.25">
      <c r="A138" s="7" t="s">
        <v>65</v>
      </c>
      <c r="B138" s="7"/>
      <c r="C138" s="7" t="s">
        <v>61</v>
      </c>
      <c r="D138" s="7"/>
      <c r="E138" s="7" t="s">
        <v>37</v>
      </c>
      <c r="F138" s="7"/>
      <c r="G138" s="15">
        <v>37.5</v>
      </c>
      <c r="H138" s="15"/>
      <c r="I138" s="15">
        <v>25</v>
      </c>
      <c r="J138" s="7"/>
      <c r="K138" s="7"/>
      <c r="L138" s="7"/>
      <c r="M138" s="7"/>
      <c r="N138" s="7"/>
      <c r="O138" s="7">
        <v>1</v>
      </c>
      <c r="P138" s="7"/>
      <c r="Q138" s="7">
        <v>2.25</v>
      </c>
      <c r="R138" s="7"/>
      <c r="S138" s="7"/>
      <c r="T138" s="7"/>
      <c r="U138" s="7"/>
      <c r="V138" s="7"/>
      <c r="W138" s="7"/>
      <c r="X138" s="7"/>
      <c r="Y138" s="7"/>
      <c r="Z138" s="7"/>
      <c r="AA138" s="7" t="s">
        <v>216</v>
      </c>
      <c r="AB138" s="7"/>
      <c r="AC138" s="7" t="s">
        <v>116</v>
      </c>
      <c r="AD138" s="7"/>
      <c r="AE138" s="7" t="s">
        <v>75</v>
      </c>
    </row>
    <row r="139" spans="1:31" ht="13" x14ac:dyDescent="0.3">
      <c r="A139" s="7"/>
      <c r="B139" s="3"/>
      <c r="C139" s="7"/>
      <c r="D139" s="3"/>
      <c r="E139" s="7"/>
      <c r="F139" s="3"/>
      <c r="G139" s="16"/>
      <c r="H139" s="16"/>
      <c r="I139" s="1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7"/>
    </row>
    <row r="140" spans="1:31" ht="91" x14ac:dyDescent="0.3">
      <c r="A140" s="7" t="s">
        <v>59</v>
      </c>
      <c r="B140" s="7"/>
      <c r="C140" s="7" t="s">
        <v>147</v>
      </c>
      <c r="D140" s="7"/>
      <c r="E140" s="7" t="s">
        <v>6</v>
      </c>
      <c r="F140" s="7"/>
      <c r="G140" s="15">
        <v>85</v>
      </c>
      <c r="H140" s="15"/>
      <c r="I140" s="15">
        <v>35</v>
      </c>
      <c r="J140" s="7"/>
      <c r="K140" s="7"/>
      <c r="L140" s="7"/>
      <c r="M140" s="7"/>
      <c r="N140" s="7"/>
      <c r="O140" s="7">
        <v>1</v>
      </c>
      <c r="P140" s="7"/>
      <c r="Q140" s="7">
        <v>1.5</v>
      </c>
      <c r="R140" s="7"/>
      <c r="S140" s="7"/>
      <c r="T140" s="7"/>
      <c r="U140" s="7"/>
      <c r="V140" s="7"/>
      <c r="W140" s="7"/>
      <c r="X140" s="7"/>
      <c r="Y140" s="7"/>
      <c r="Z140" s="7"/>
      <c r="AA140" s="7" t="s">
        <v>227</v>
      </c>
      <c r="AB140" s="7"/>
      <c r="AC140" s="7" t="s">
        <v>230</v>
      </c>
      <c r="AD140" s="3"/>
      <c r="AE140" s="7" t="s">
        <v>94</v>
      </c>
    </row>
    <row r="141" spans="1:31" ht="13" x14ac:dyDescent="0.3">
      <c r="A141" s="7"/>
      <c r="B141" s="3"/>
      <c r="C141" s="7"/>
      <c r="D141" s="3"/>
      <c r="E141" s="7"/>
      <c r="F141" s="3"/>
      <c r="G141" s="16"/>
      <c r="H141" s="16"/>
      <c r="I141" s="1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7"/>
    </row>
    <row r="142" spans="1:31" ht="39" x14ac:dyDescent="0.3">
      <c r="A142" s="7" t="s">
        <v>60</v>
      </c>
      <c r="B142" s="7"/>
      <c r="C142" s="7" t="s">
        <v>146</v>
      </c>
      <c r="D142" s="7"/>
      <c r="E142" s="7" t="s">
        <v>7</v>
      </c>
      <c r="F142" s="7"/>
      <c r="G142" s="15">
        <v>35</v>
      </c>
      <c r="H142" s="15"/>
      <c r="I142" s="15">
        <v>15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>
        <v>1</v>
      </c>
      <c r="X142" s="7"/>
      <c r="Y142" s="7">
        <v>0.5</v>
      </c>
      <c r="Z142" s="7"/>
      <c r="AA142" s="7" t="s">
        <v>114</v>
      </c>
      <c r="AB142" s="7"/>
      <c r="AC142" s="7" t="s">
        <v>12</v>
      </c>
      <c r="AD142" s="3"/>
      <c r="AE142" s="7" t="s">
        <v>75</v>
      </c>
    </row>
    <row r="143" spans="1:31" ht="13" x14ac:dyDescent="0.3">
      <c r="A143" s="7"/>
      <c r="B143" s="3"/>
      <c r="C143" s="7"/>
      <c r="D143" s="3"/>
      <c r="E143" s="7"/>
      <c r="F143" s="3"/>
      <c r="G143" s="16"/>
      <c r="H143" s="16"/>
      <c r="I143" s="1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7"/>
    </row>
    <row r="144" spans="1:31" ht="39" x14ac:dyDescent="0.3">
      <c r="A144" s="7" t="s">
        <v>60</v>
      </c>
      <c r="B144" s="7"/>
      <c r="C144" s="7" t="s">
        <v>147</v>
      </c>
      <c r="D144" s="7"/>
      <c r="E144" s="7" t="s">
        <v>6</v>
      </c>
      <c r="F144" s="7"/>
      <c r="G144" s="15">
        <v>65</v>
      </c>
      <c r="H144" s="15"/>
      <c r="I144" s="15">
        <v>35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>
        <v>1</v>
      </c>
      <c r="X144" s="7"/>
      <c r="Y144" s="7">
        <v>1.25</v>
      </c>
      <c r="Z144" s="7"/>
      <c r="AA144" s="7" t="s">
        <v>115</v>
      </c>
      <c r="AB144" s="7"/>
      <c r="AC144" s="7" t="s">
        <v>15</v>
      </c>
      <c r="AD144" s="3"/>
      <c r="AE144" s="7" t="s">
        <v>75</v>
      </c>
    </row>
    <row r="145" spans="1:31" ht="13" x14ac:dyDescent="0.3">
      <c r="A145" s="7"/>
      <c r="B145" s="3"/>
      <c r="C145" s="7"/>
      <c r="D145" s="3"/>
      <c r="E145" s="7"/>
      <c r="F145" s="3"/>
      <c r="G145" s="16"/>
      <c r="H145" s="16"/>
      <c r="I145" s="1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7"/>
    </row>
    <row r="146" spans="1:31" ht="13" x14ac:dyDescent="0.3">
      <c r="A146" s="7"/>
      <c r="B146" s="3"/>
      <c r="C146" s="7"/>
      <c r="D146" s="3"/>
      <c r="E146" s="7"/>
      <c r="F146" s="3"/>
      <c r="G146" s="16"/>
      <c r="H146" s="16"/>
      <c r="I146" s="1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7"/>
    </row>
    <row r="147" spans="1:31" ht="39" x14ac:dyDescent="0.25">
      <c r="A147" s="7" t="s">
        <v>41</v>
      </c>
      <c r="B147" s="7"/>
      <c r="C147" s="7" t="s">
        <v>140</v>
      </c>
      <c r="D147" s="7"/>
      <c r="E147" s="7" t="s">
        <v>7</v>
      </c>
      <c r="F147" s="7"/>
      <c r="G147" s="15">
        <v>27.5</v>
      </c>
      <c r="H147" s="15"/>
      <c r="I147" s="15">
        <v>12.5</v>
      </c>
      <c r="J147" s="7"/>
      <c r="K147" s="7"/>
      <c r="L147" s="7"/>
      <c r="M147" s="7"/>
      <c r="N147" s="7"/>
      <c r="O147" s="7"/>
      <c r="P147" s="7"/>
      <c r="Q147" s="7"/>
      <c r="R147" s="7"/>
      <c r="S147" s="7">
        <v>1</v>
      </c>
      <c r="T147" s="7"/>
      <c r="U147" s="7">
        <v>1.25</v>
      </c>
      <c r="V147" s="7"/>
      <c r="W147" s="7"/>
      <c r="X147" s="7"/>
      <c r="Y147" s="7"/>
      <c r="Z147" s="7"/>
      <c r="AA147" s="7" t="s">
        <v>107</v>
      </c>
      <c r="AB147" s="7"/>
      <c r="AC147" s="7" t="s">
        <v>175</v>
      </c>
      <c r="AD147" s="7"/>
      <c r="AE147" s="7" t="s">
        <v>93</v>
      </c>
    </row>
    <row r="148" spans="1:31" ht="13" x14ac:dyDescent="0.3">
      <c r="A148" s="7"/>
      <c r="B148" s="3"/>
      <c r="C148" s="7"/>
      <c r="D148" s="3"/>
      <c r="E148" s="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3" x14ac:dyDescent="0.3">
      <c r="A149" s="7"/>
      <c r="B149" s="3"/>
      <c r="C149" s="7"/>
      <c r="D149" s="3"/>
      <c r="E149" s="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1" ht="13" x14ac:dyDescent="0.3">
      <c r="A150" s="11" t="s">
        <v>102</v>
      </c>
      <c r="B150" s="3"/>
      <c r="C150" s="7"/>
      <c r="D150" s="3"/>
      <c r="E150" s="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1" ht="13" x14ac:dyDescent="0.3">
      <c r="A151" s="8" t="s">
        <v>243</v>
      </c>
      <c r="B151" s="3"/>
      <c r="C151" s="7"/>
      <c r="D151" s="3"/>
      <c r="E151" s="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1" ht="13" x14ac:dyDescent="0.3">
      <c r="A152" s="8" t="s">
        <v>237</v>
      </c>
      <c r="B152" s="3"/>
      <c r="C152" s="7"/>
      <c r="D152" s="3"/>
      <c r="E152" s="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1" ht="13" x14ac:dyDescent="0.3">
      <c r="A153" s="8" t="s">
        <v>238</v>
      </c>
      <c r="B153" s="3"/>
      <c r="C153" s="7"/>
      <c r="D153" s="3"/>
      <c r="E153" s="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1" ht="13" x14ac:dyDescent="0.3">
      <c r="A154" s="8" t="s">
        <v>267</v>
      </c>
      <c r="B154" s="3"/>
      <c r="C154" s="7"/>
      <c r="D154" s="3"/>
      <c r="E154" s="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1" ht="13" x14ac:dyDescent="0.3">
      <c r="A155" s="8" t="s">
        <v>239</v>
      </c>
      <c r="B155" s="3"/>
      <c r="C155" s="7"/>
      <c r="D155" s="3"/>
      <c r="E155" s="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1" ht="13" x14ac:dyDescent="0.25">
      <c r="A156" s="8" t="s">
        <v>240</v>
      </c>
      <c r="C156" s="1"/>
      <c r="E156" s="1"/>
    </row>
    <row r="157" spans="1:31" ht="13" x14ac:dyDescent="0.25">
      <c r="A157" s="8" t="s">
        <v>262</v>
      </c>
      <c r="C157" s="1"/>
      <c r="E157" s="1"/>
    </row>
    <row r="158" spans="1:31" ht="13" x14ac:dyDescent="0.25">
      <c r="A158" s="8" t="s">
        <v>247</v>
      </c>
      <c r="C158" s="1"/>
      <c r="E158" s="1"/>
    </row>
    <row r="159" spans="1:31" ht="13" x14ac:dyDescent="0.25">
      <c r="A159" s="8" t="s">
        <v>246</v>
      </c>
    </row>
    <row r="160" spans="1:31" ht="13" x14ac:dyDescent="0.25">
      <c r="A160" s="8"/>
    </row>
    <row r="162" spans="15:15" ht="13" x14ac:dyDescent="0.3">
      <c r="O162" s="3" t="s">
        <v>226</v>
      </c>
    </row>
  </sheetData>
  <phoneticPr fontId="1" type="noConversion"/>
  <pageMargins left="0.75" right="0.75" top="1" bottom="1" header="0.5" footer="0.5"/>
  <pageSetup scale="56" fitToHeight="5" orientation="landscape" r:id="rId1"/>
  <headerFooter alignWithMargins="0"/>
  <rowBreaks count="4" manualBreakCount="4">
    <brk id="39" max="16383" man="1"/>
    <brk id="62" max="16383" man="1"/>
    <brk id="93" max="16383" man="1"/>
    <brk id="121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Haydon U.S.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Haydon</dc:creator>
  <cp:lastModifiedBy>Yan Chen</cp:lastModifiedBy>
  <cp:lastPrinted>2023-01-31T23:30:33Z</cp:lastPrinted>
  <dcterms:created xsi:type="dcterms:W3CDTF">2012-08-26T20:43:01Z</dcterms:created>
  <dcterms:modified xsi:type="dcterms:W3CDTF">2023-01-31T23:30:40Z</dcterms:modified>
</cp:coreProperties>
</file>